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4"/>
  </bookViews>
  <sheets>
    <sheet name="目录" sheetId="1" r:id="rId1"/>
    <sheet name="1收支总表" sheetId="2" r:id="rId2"/>
    <sheet name="3支出总表" sheetId="4" r:id="rId3"/>
    <sheet name="2收入总表" sheetId="3" r:id="rId4"/>
    <sheet name="4财拨总表" sheetId="5" r:id="rId5"/>
    <sheet name="5一般预算支出" sheetId="6" r:id="rId6"/>
    <sheet name="6基本支出" sheetId="7" r:id="rId7"/>
    <sheet name="7三公" sheetId="14" r:id="rId8"/>
    <sheet name="8政府性基金" sheetId="9" r:id="rId9"/>
    <sheet name="9国有资本经营预算" sheetId="10" r:id="rId10"/>
    <sheet name="10部门项目支出" sheetId="11" r:id="rId11"/>
    <sheet name="11项目绩效目标表" sheetId="12" r:id="rId12"/>
    <sheet name="12政府采购预算表" sheetId="13" r:id="rId13"/>
  </sheets>
  <calcPr calcId="144525"/>
</workbook>
</file>

<file path=xl/sharedStrings.xml><?xml version="1.0" encoding="utf-8"?>
<sst xmlns="http://schemas.openxmlformats.org/spreadsheetml/2006/main" count="960" uniqueCount="496">
  <si>
    <t>表号</t>
  </si>
  <si>
    <t xml:space="preserve">表名
</t>
  </si>
  <si>
    <t>表1</t>
  </si>
  <si>
    <t xml:space="preserve">收支总表
</t>
  </si>
  <si>
    <t>表2</t>
  </si>
  <si>
    <t xml:space="preserve">收入总表
</t>
  </si>
  <si>
    <t>表3</t>
  </si>
  <si>
    <t xml:space="preserve">支出总表
</t>
  </si>
  <si>
    <t>表4</t>
  </si>
  <si>
    <t xml:space="preserve">财政拨款收支总表
</t>
  </si>
  <si>
    <t>表5</t>
  </si>
  <si>
    <t xml:space="preserve">一般公共预算支出表
</t>
  </si>
  <si>
    <t>表6</t>
  </si>
  <si>
    <t xml:space="preserve">一般公共预算基本支出表
</t>
  </si>
  <si>
    <t>表7</t>
  </si>
  <si>
    <t xml:space="preserve">一般公共预算“三公”经费支出表
</t>
  </si>
  <si>
    <t>表8</t>
  </si>
  <si>
    <t xml:space="preserve">政府性基金预算支出表
</t>
  </si>
  <si>
    <t>表9</t>
  </si>
  <si>
    <t xml:space="preserve">国有资本经营预算支出表
</t>
  </si>
  <si>
    <t>表10</t>
  </si>
  <si>
    <t xml:space="preserve">部门项目支出
</t>
  </si>
  <si>
    <t>表11</t>
  </si>
  <si>
    <t xml:space="preserve">项目绩效目标表
</t>
  </si>
  <si>
    <t>表12</t>
  </si>
  <si>
    <t xml:space="preserve">政府采购预算表
</t>
  </si>
  <si>
    <t>收支总表</t>
  </si>
  <si>
    <t>单位：万元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</si>
  <si>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</si>
  <si>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</si>
  <si>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</si>
  <si>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</si>
  <si>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</si>
  <si>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</si>
  <si>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</si>
  <si>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</si>
  <si>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</si>
  <si>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</si>
  <si>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</si>
  <si>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</si>
  <si>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</si>
  <si>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</si>
  <si>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六、事业单位经营收入</t>
  </si>
  <si>
    <t>六、科学技术支出</t>
  </si>
  <si>
    <t>七、上级补助收入</t>
  </si>
  <si>
    <t>七、文化体育旅游与传媒支出</t>
  </si>
  <si>
    <t>八、附属单位上缴收入</t>
  </si>
  <si>
    <t>八、社会保障和就业支出</t>
  </si>
  <si>
    <t>九、其他收入</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</si>
  <si>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</si>
  <si>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</si>
  <si>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</si>
  <si>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</si>
  <si>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</si>
  <si>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</si>
  <si>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</si>
  <si>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</si>
  <si>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</si>
  <si>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</si>
  <si>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</si>
  <si>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</si>
  <si>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</si>
  <si>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</si>
  <si>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</si>
  <si>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</si>
  <si>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</si>
  <si>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</si>
  <si>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</si>
  <si>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</si>
  <si>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</si>
  <si>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三十、抗疫特别国债还本支出</t>
  </si>
  <si>
    <t>三十一、与中央财政往来性支出</t>
  </si>
  <si>
    <t>本年收入合计</t>
  </si>
  <si>
    <t>本年支出合计</t>
  </si>
  <si>
    <t>上年结转结余</t>
  </si>
  <si>
    <t>年终结转结余</t>
  </si>
  <si>
    <t>收    入    总    计</t>
  </si>
  <si>
    <t>支    出    总    计</t>
  </si>
  <si>
    <t>备注：财政专户管理资金收入是指教育收费收入；事业收入不含教育收费收入，下同。</t>
  </si>
  <si>
    <t>口径说明：     一般公共预算拨款收入：取值口径为部门预算编制二上细化表，【资金性质】=111一般公共预算资金 ，114外国政府和国际组织赠款；【资金来源】=本级财力-11年初安排，12预估，上级补助-21年初安排，22预估     政府性基金预算拨款收入：取值口径为部门预算编制二上细化表，【资金性质】=121政府性基金预算资金 ，122专项债券；【资金来源】=本级财力-11年初安排，12预估，上级补助-21年初安排，22预估     国有资本经营预算拨款收入：取值口径为部门预算编制二上细化表，【资金性质】=13国有资本经营预算资金；【资金来源】=本级财力-11年初安排，12预估，上级补助-21年初安排，22预估     财政专户管理资金收入：取值口径为部门预算编制二上细化表，【资金性质】=2财政专户管理资金；【资金来源】=本级财力-13预计结转, 14年终结转, 15预计结余, 16年终结余, 上级补助-23预计结转, 24年终结转, 25预计结余, 26年终结余 事业收入，事业单位经营收入，上级补助收入，附属单位上缴收入，其他收入：取值口径为部门预算编制二上细化【收入预算表】     年结转结余：=【资金来源】为13预计结转, 14年终结转, 15预计结余, 16年终结余,23预计结转, 24年终结转, 25预计结余, 26年终结余数据之和     年终结转结余：=收入总计-本年支出合计</t>
  </si>
  <si>
    <t xml:space="preserve">
</t>
  </si>
  <si>
    <t>支出总表</t>
  </si>
  <si>
    <t>科目编码</t>
  </si>
  <si>
    <t>科目名称</t>
  </si>
  <si>
    <t>合计</t>
  </si>
  <si>
    <t>基本支出</t>
  </si>
  <si>
    <t>项目支出</t>
  </si>
  <si>
    <t>事业单位经营支出</t>
  </si>
  <si>
    <t>上缴上级支出</t>
  </si>
  <si>
    <t>对附属单位补助支出</t>
  </si>
  <si>
    <t>201</t>
  </si>
  <si>
    <t>一般公共服务支出</t>
  </si>
  <si>
    <t>20131</t>
  </si>
  <si>
    <t>党委办公厅(室)及相关机构事务</t>
  </si>
  <si>
    <t>2013101</t>
  </si>
  <si>
    <t>行政运行</t>
  </si>
  <si>
    <t>2013102</t>
  </si>
  <si>
    <t>一般行政管理事务</t>
  </si>
  <si>
    <t>203</t>
  </si>
  <si>
    <t>国防支出</t>
  </si>
  <si>
    <t>20399</t>
  </si>
  <si>
    <t>其他国防支出</t>
  </si>
  <si>
    <t>2039999</t>
  </si>
  <si>
    <t>204</t>
  </si>
  <si>
    <t>公共安全支出</t>
  </si>
  <si>
    <t>20403</t>
  </si>
  <si>
    <t>国家安全</t>
  </si>
  <si>
    <t>2040399</t>
  </si>
  <si>
    <t>其他国家安全支出</t>
  </si>
  <si>
    <t>206</t>
  </si>
  <si>
    <t>科学技术支出</t>
  </si>
  <si>
    <t>20606</t>
  </si>
  <si>
    <t>社会科学</t>
  </si>
  <si>
    <t>2060601</t>
  </si>
  <si>
    <t>社会科学研究机构</t>
  </si>
  <si>
    <t>2060699</t>
  </si>
  <si>
    <t>其他社会科学支出</t>
  </si>
  <si>
    <t>208</t>
  </si>
  <si>
    <t>社会保障和就业支出</t>
  </si>
  <si>
    <t>20805</t>
  </si>
  <si>
    <t>行政事业单位养老支出</t>
  </si>
  <si>
    <t>2080501</t>
  </si>
  <si>
    <t>行政单位离退休</t>
  </si>
  <si>
    <t>2080505</t>
  </si>
  <si>
    <t>机关事业单位基本养老保险缴费支出</t>
  </si>
  <si>
    <t>20808</t>
  </si>
  <si>
    <t>抚恤</t>
  </si>
  <si>
    <t>2080801</t>
  </si>
  <si>
    <t>死亡抚恤</t>
  </si>
  <si>
    <t>20899</t>
  </si>
  <si>
    <t>其他社会保障和就业支出</t>
  </si>
  <si>
    <t>2089999</t>
  </si>
  <si>
    <t>210</t>
  </si>
  <si>
    <t>卫生健康支出</t>
  </si>
  <si>
    <t>21011</t>
  </si>
  <si>
    <t>行政事业单位医疗</t>
  </si>
  <si>
    <t>2101101</t>
  </si>
  <si>
    <t>行政单位医疗</t>
  </si>
  <si>
    <t>2101103</t>
  </si>
  <si>
    <t>公务员医疗补助</t>
  </si>
  <si>
    <t>221</t>
  </si>
  <si>
    <t>住房保障支出</t>
  </si>
  <si>
    <t>22102</t>
  </si>
  <si>
    <t>住房改革支出</t>
  </si>
  <si>
    <t>2210201</t>
  </si>
  <si>
    <t>住房公积金</t>
  </si>
  <si>
    <t>229</t>
  </si>
  <si>
    <t>其他支出</t>
  </si>
  <si>
    <t>22999</t>
  </si>
  <si>
    <t>2299999</t>
  </si>
  <si>
    <t>口径说明：     取值口径为部门预算编制二上细化表。     基本支出：【项目类别】包含为11工资福利支出，12对个人和家庭补助支出，21公用经费。     项目支出：【项目类别】不包含11工资福利支出，12对个人和家庭补助支出，21公用经费，【资金性质】不等于34事业单位经营收入资金。     事业单位经营支出：取值口径为部门预算编制二上细化【收入预算表】。     上缴上级支出：取值口径为部门预算编制二上细化【收入预算表】。     对附属单位补助支出：取值口径为部门预算编制二上细化【收入预算表】。</t>
  </si>
  <si>
    <t>收入总表</t>
  </si>
  <si>
    <t>部门（单位）代码</t>
  </si>
  <si>
    <t>部门（单位）名称</t>
  </si>
  <si>
    <t>本年收入</t>
  </si>
  <si>
    <t>小计</t>
  </si>
  <si>
    <t>一般公共预算</t>
  </si>
  <si>
    <t>政府性基金预算</t>
  </si>
  <si>
    <t>国有资本经营预算</t>
  </si>
  <si>
    <t>财政专户管理资金</t>
  </si>
  <si>
    <t>事业收入</t>
  </si>
  <si>
    <t>事业单位经营收入</t>
  </si>
  <si>
    <t>上级补助收入</t>
  </si>
  <si>
    <t>附属单位上缴收入</t>
  </si>
  <si>
    <t>其他收入</t>
  </si>
  <si>
    <t>单位资金</t>
  </si>
  <si>
    <t>403</t>
  </si>
  <si>
    <t>中共巴彦淖尔市委员会办公室（部门）</t>
  </si>
  <si>
    <t>403001</t>
  </si>
  <si>
    <t>中共巴彦淖尔市委员会办公室</t>
  </si>
  <si>
    <t>403002</t>
  </si>
  <si>
    <t>巴彦淖尔市合作交流中心</t>
  </si>
  <si>
    <t>403004</t>
  </si>
  <si>
    <t>巴彦淖尔市委党史研究室</t>
  </si>
  <si>
    <t>口径说明：     取值口径为部门预算编制二上细化表     本年收入     一般公共预算：【资金性质】=111一般公共预算资金，112一般债券，113外国政府和国际组织贷款，114外国政府和国际组织赠款；【资金来源】=本级财力—11年初安排，12预估，上级补助—21年初安排，22预估     政府性基金预算：【资金性质】=121政府性基金预算资金 ，122专项债券；【资金来源】=本级财力—11年初安排，12预估，上级补助—21年初安排，22预估     国有资本经营预算：【资金性质】=13国有资本经营预算资金；【资金来源】=本级财力—11年初安排，12预估，上级补助—21年初安排，22预估     财政专户管理资金：【资金性质】=2财政专户管理资金；【资金来源】=本级财力—13预计结转, 14年终结转, 15预计结余, 16年终结余, 上级补助—23预计结转, 24年终结转, 25预计结余, 26年终结余 事业收入，事业单位经营收入，上级补助收入，附属单位上缴收入，其他收入：取值口径为部门预算编制二上细化【收入预算表】     上年结转结余     一般公共预算：【资金性质】=111一般公共预算资金，112一般债券，113外国政府和国际组织贷款，114外国政府和国际组织赠款；【资金来源】≠本级财力—11年初安排，12预估，上级补助—21年初安排，22预估     政府性基金预算：【资金性质】=121政府性基金预算资金 ，122专项债券；【资金来源】≠本级财力—11年初安排，12预估，上级补助—21年初安排，22预估     国有资本经营预算：【资金性质】=13国有资本经营预算资金；【资金来源】≠本级财力—11年初安排，12预估，上级补助—21年初安排，22预估     财政专户管理资金：【资金性质】=2财政专户管理资金；【资金来源】≠本级财力—11年初安排，12预估，上级补助—21年初安排，22预估     单位资金：【资金性质】=31事业收入资金，32上级补助收入资金，33附属单位上缴收入资金，34事业单位经营收入资金，39其他收入资金；【资金来源】≠本级财力—11年初安排，12预估，上级补助—21年初安排，22预估</t>
  </si>
  <si>
    <t>财政拨款收支总表</t>
  </si>
  <si>
    <t>项目</t>
  </si>
  <si>
    <t>一、本年收入</t>
  </si>
  <si>
    <t>一、本年支出</t>
  </si>
  <si>
    <t>（一）一般公共预算拨款</t>
  </si>
  <si>
    <t>（一）一般公共服务支出</t>
  </si>
  <si>
    <t>（二）政府性基金预算拨款</t>
  </si>
  <si>
    <t>（二）外交支出</t>
  </si>
  <si>
    <t>（三）国有资本经营预算拨款</t>
  </si>
  <si>
    <t>（三）国防支出</t>
  </si>
  <si>
    <t>二、上年结转</t>
  </si>
  <si>
    <t>（四）公共安全支出</t>
  </si>
  <si>
    <t>（五）教育支出</t>
  </si>
  <si>
    <t>（六）科学技术支出</t>
  </si>
  <si>
    <t>（七）文化体育旅游与传媒支出</t>
  </si>
  <si>
    <t>（八）社会保障和就业支出</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</si>
  <si>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</si>
  <si>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</si>
  <si>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</si>
  <si>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</si>
  <si>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</si>
  <si>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</si>
  <si>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</si>
  <si>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</si>
  <si>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</si>
  <si>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</si>
  <si>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</si>
  <si>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</si>
  <si>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</si>
  <si>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</si>
  <si>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</si>
  <si>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</si>
  <si>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</si>
  <si>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</si>
  <si>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</si>
  <si>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</si>
  <si>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</si>
  <si>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 xml:space="preserve">（三十）抗疫特别国债还本支出 </t>
  </si>
  <si>
    <t>（三十一）与中央财政往来性支出</t>
  </si>
  <si>
    <t>二、年终结转结余</t>
  </si>
  <si>
    <t>口径说明：     一、本年收入：取值口径与[1收支总表]收入取值一致     二、上年结转：     （一）一般公共预算拨款【资金性质】=111一般公共预算资金 ，114外国政府和国际组织赠款；     （二）政府性基金预算拨款【资金性质】=121政府性基金预算资金 ，122专项债券；     （三）国有资本经营预算拨款【资金性质】=13国有资本经营预算资金；     【资金来源】=本级财力-13预计结转, 14年终结转, 15预计结余, 16年终结余, 上级补助-23预计结转, 24年终结转, 25预计结余, 26年终结余     三、本年支出：根据支出功能分类进行对应取数</t>
  </si>
  <si>
    <t>一般公共预算支出表</t>
  </si>
  <si>
    <t>人员经费</t>
  </si>
  <si>
    <t>公用经费</t>
  </si>
  <si>
    <t>合      计</t>
  </si>
  <si>
    <t>口径说明：     人员经费：【项目类别】包含为11工资福利支出，12对个人和家庭补助支出。     公用经费：【项目类别】包含为21公用经费。     项目支出：【项目类别】不包含11工资福利支出，12对个人和家庭补助支出，21公用经费，【资金性质】不等于34事业单位经营收入资金。</t>
  </si>
  <si>
    <t>一般公共预算基本支出表</t>
  </si>
  <si>
    <t xml:space="preserve"> </t>
  </si>
  <si>
    <t>部门预算支出经济分类科目</t>
  </si>
  <si>
    <t>本年一般公共预算基本支出</t>
  </si>
  <si>
    <t>301</t>
  </si>
  <si>
    <t>工资福利支出</t>
  </si>
  <si>
    <t>30101</t>
  </si>
  <si>
    <t>基本工资</t>
  </si>
  <si>
    <t>30102</t>
  </si>
  <si>
    <t>津贴补贴</t>
  </si>
  <si>
    <t>30103</t>
  </si>
  <si>
    <t>奖金</t>
  </si>
  <si>
    <t>30107</t>
  </si>
  <si>
    <t>绩效工资</t>
  </si>
  <si>
    <t>30108</t>
  </si>
  <si>
    <t>机关事业单位基本养老保险缴费</t>
  </si>
  <si>
    <t>30110</t>
  </si>
  <si>
    <t>职工基本医疗保险缴费</t>
  </si>
  <si>
    <t>30111</t>
  </si>
  <si>
    <t>公务员医疗补助缴费</t>
  </si>
  <si>
    <t>30112</t>
  </si>
  <si>
    <t>其他社会保障缴费</t>
  </si>
  <si>
    <t>30113</t>
  </si>
  <si>
    <t>30199</t>
  </si>
  <si>
    <t>其他工资福利支出</t>
  </si>
  <si>
    <t>302</t>
  </si>
  <si>
    <t>商品和服务支出</t>
  </si>
  <si>
    <t>30201</t>
  </si>
  <si>
    <t>办公费</t>
  </si>
  <si>
    <t>30207</t>
  </si>
  <si>
    <t>邮电费</t>
  </si>
  <si>
    <t>30211</t>
  </si>
  <si>
    <t>差旅费</t>
  </si>
  <si>
    <t>30216</t>
  </si>
  <si>
    <t>培训费</t>
  </si>
  <si>
    <t>30217</t>
  </si>
  <si>
    <t>公务接待费</t>
  </si>
  <si>
    <t>30228</t>
  </si>
  <si>
    <t>工会经费</t>
  </si>
  <si>
    <t>30231</t>
  </si>
  <si>
    <t>公务用车运行维护费</t>
  </si>
  <si>
    <t>30239</t>
  </si>
  <si>
    <t>其他交通费用</t>
  </si>
  <si>
    <t>30299</t>
  </si>
  <si>
    <t>其他商品和服务支出</t>
  </si>
  <si>
    <t>303</t>
  </si>
  <si>
    <t>对个人和家庭的补助</t>
  </si>
  <si>
    <t>30301</t>
  </si>
  <si>
    <t>离休费</t>
  </si>
  <si>
    <t>30302</t>
  </si>
  <si>
    <t>退休费</t>
  </si>
  <si>
    <t>30305</t>
  </si>
  <si>
    <t>生活补助</t>
  </si>
  <si>
    <t>口径说明：     根据部门经济分类取值基本支出数据。</t>
  </si>
  <si>
    <t>一般公共预算“三公”经费支出表</t>
  </si>
  <si>
    <t>单位名称</t>
  </si>
  <si>
    <t>2023预算数</t>
  </si>
  <si>
    <t>2024预算数</t>
  </si>
  <si>
    <t>本年预算比上年预算增减情况</t>
  </si>
  <si>
    <t>"三公"经费合计</t>
  </si>
  <si>
    <t>因公出国(境)费</t>
  </si>
  <si>
    <t>公务用车购置及运行费</t>
  </si>
  <si>
    <t>增减额</t>
  </si>
  <si>
    <t>增减%</t>
  </si>
  <si>
    <t>公务用车购置费</t>
  </si>
  <si>
    <t>一般公共预算拨款</t>
  </si>
  <si>
    <t>政府性基金拨款</t>
  </si>
  <si>
    <t>403001-中共巴彦淖尔市委员会办公室</t>
  </si>
  <si>
    <t>403002-巴彦淖尔市合作交流中心</t>
  </si>
  <si>
    <t>403004-巴彦淖尔市委党史研究室</t>
  </si>
  <si>
    <t>口径说明：     根据部门（单位）取值三公经费，部门经济分类分别为：     30212-因公出国（境）费用, 31013-公务用车购置, 30913-公务用车购置, 30231-公务用车运行维护费, 30217-公务接待费。</t>
  </si>
  <si>
    <t>政府性基金预算支出表</t>
  </si>
  <si>
    <t>本年政府性基金预算支出</t>
  </si>
  <si>
    <t>口径说明：   【资金性质】=121政府性基金预算资金 ，122专项债券</t>
  </si>
  <si>
    <t>国有资本经营预算支出表</t>
  </si>
  <si>
    <t>本年国有资本经营预算支出</t>
  </si>
  <si>
    <t>口径说明：   【资金性质】=13国有资本经营预算资金</t>
  </si>
  <si>
    <t>项目支出表</t>
  </si>
  <si>
    <t>类型</t>
  </si>
  <si>
    <t>项目名称</t>
  </si>
  <si>
    <t>单位编码</t>
  </si>
  <si>
    <t>项目单位</t>
  </si>
  <si>
    <t>本年拨款</t>
  </si>
  <si>
    <t>财政拨款结转结余</t>
  </si>
  <si>
    <t>专项资金项目</t>
  </si>
  <si>
    <t>2023年头雁奖奖励金</t>
  </si>
  <si>
    <t>巴彦淖尔市2022年边防基础设施应急抢修项目</t>
  </si>
  <si>
    <t>部门预算项目</t>
  </si>
  <si>
    <t>巴彦淖尔市总体国家安全观主题公园</t>
  </si>
  <si>
    <t>市委办专项业务费</t>
  </si>
  <si>
    <t>边防基础设施维护经费（中央提前下达）</t>
  </si>
  <si>
    <t>合作交流中心运转经费</t>
  </si>
  <si>
    <t>重大任务专项保障经费</t>
  </si>
  <si>
    <t>重大活动协调、联络、保障经费</t>
  </si>
  <si>
    <t>党史研究工作经费</t>
  </si>
  <si>
    <t>合  计</t>
  </si>
  <si>
    <t>口径说明：     一般公共预算拨款收入：【资金性质】=111一般公共预算资金 ，114外国政府和国际组织赠款；【资金来源】=本级财力-11年初安排，12预估，上级补助-21年初安排，22预估     政府性基金预算拨款收入：【资金性质】=121政府性基金预算资金 ，122专项债券；【资金来源】=本级财力-11年初安排，12预估，上级补助-21年初安排，22预估     国有资本经营预算拨款收入：【资金性质】=13国有资本经营预算资金；【资金来源】=本级财力-11年初安排，12预估，上级补助-21年初安排，22预估     财政专户管理资金收入：【资金性质】=2财政专户管理资金；【资金来源】=本级财力-13预计结转, 14年终结转, 15预计结余, 16年终结余, 上级补助-23预计结转, 24年终结转, 25预计结余, 26年终结余     事业收入，事业单位经营收入，上级补助收入，附属单位上缴收入，其他收入：取值口径为部门预算编制二上细化【收入预算表】</t>
  </si>
  <si>
    <t>项目绩效目标表</t>
  </si>
  <si>
    <t>项目类别</t>
  </si>
  <si>
    <t>年度绩效目标</t>
  </si>
  <si>
    <t>一级指标</t>
  </si>
  <si>
    <t>二级指标</t>
  </si>
  <si>
    <t>三级指标</t>
  </si>
  <si>
    <t>指标性质</t>
  </si>
  <si>
    <t>指标方向</t>
  </si>
  <si>
    <t>目标值</t>
  </si>
  <si>
    <t>计量单位</t>
  </si>
  <si>
    <t>分值</t>
  </si>
  <si>
    <t>保障机构正常运转，完成日常工作任务；加大督促检查力度，推动各项决策部署的贯彻落实；加强源头治理，严控三公经费支出；强化业务培训，提升服务质量和水平。</t>
  </si>
  <si>
    <t>产出指标</t>
  </si>
  <si>
    <t>数量指标</t>
  </si>
  <si>
    <t>高质量做好文稿综合服务</t>
  </si>
  <si>
    <t>正向</t>
  </si>
  <si>
    <t>大于等于</t>
  </si>
  <si>
    <t>150</t>
  </si>
  <si>
    <t>篇</t>
  </si>
  <si>
    <t>高质量做好信息调研服务</t>
  </si>
  <si>
    <t>3000</t>
  </si>
  <si>
    <t>加强会议组织管理</t>
  </si>
  <si>
    <t>次</t>
  </si>
  <si>
    <t>催办督办领导批示件</t>
  </si>
  <si>
    <t>50</t>
  </si>
  <si>
    <t>件</t>
  </si>
  <si>
    <t>答复办结网民留言</t>
  </si>
  <si>
    <t>180</t>
  </si>
  <si>
    <t>成本指标</t>
  </si>
  <si>
    <t>人均会议</t>
  </si>
  <si>
    <t>260</t>
  </si>
  <si>
    <t>元/天</t>
  </si>
  <si>
    <t>人均培训</t>
  </si>
  <si>
    <t>5000</t>
  </si>
  <si>
    <t>元/人</t>
  </si>
  <si>
    <t>人均差旅</t>
  </si>
  <si>
    <t>810</t>
  </si>
  <si>
    <t>全年印刷费支出</t>
  </si>
  <si>
    <t>反向</t>
  </si>
  <si>
    <t>小于等于</t>
  </si>
  <si>
    <t>85</t>
  </si>
  <si>
    <t>万元</t>
  </si>
  <si>
    <t>时效指标</t>
  </si>
  <si>
    <t>完成采购时间</t>
  </si>
  <si>
    <t>定性</t>
  </si>
  <si>
    <t>12月底完成</t>
  </si>
  <si>
    <t>工作完成时间</t>
  </si>
  <si>
    <t>12月底前完成</t>
  </si>
  <si>
    <t>质量指标</t>
  </si>
  <si>
    <t>完成各项督查任务</t>
  </si>
  <si>
    <t>100</t>
  </si>
  <si>
    <t>传达贯彻落实中央及内蒙文件精神</t>
  </si>
  <si>
    <t>满意度指标</t>
  </si>
  <si>
    <t>服务对象满意度</t>
  </si>
  <si>
    <t>市直部门满意度</t>
  </si>
  <si>
    <t>95</t>
  </si>
  <si>
    <t>百分比</t>
  </si>
  <si>
    <t>上级主管部门满意度</t>
  </si>
  <si>
    <t>效益指标</t>
  </si>
  <si>
    <t>可持续影响</t>
  </si>
  <si>
    <t>推动经济社会发展</t>
  </si>
  <si>
    <t>显著</t>
  </si>
  <si>
    <t>社会效益</t>
  </si>
  <si>
    <t>2024年根据国家安全重点领域的拓展、宣传教育内容的深化对主题公园进行升级改造并根据2024年国家安全宣传教育活动计划要求定期更新主题公园流动宣传栏的内容，定期维护主题公园宣传造型、宣传设施.</t>
  </si>
  <si>
    <t>建设期验收期维护期</t>
  </si>
  <si>
    <t>按期完成</t>
  </si>
  <si>
    <t>定期更新维护</t>
  </si>
  <si>
    <t>满足国内建设标准</t>
  </si>
  <si>
    <t>合格</t>
  </si>
  <si>
    <t>满足国内宣传制作作业技术规范要求</t>
  </si>
  <si>
    <t>各重点领域宣传造型的拓展维护和宣传内容的更新</t>
  </si>
  <si>
    <t>总体国家安全观主题造型的拓展维护和宣传内容的更新</t>
  </si>
  <si>
    <t>按照宣传制作行业标准资费体系测算</t>
  </si>
  <si>
    <t>按照要求测算</t>
  </si>
  <si>
    <t>按照国家概算标准预算</t>
  </si>
  <si>
    <t>按照预算完成</t>
  </si>
  <si>
    <t>满足国家安全常态化宣传</t>
  </si>
  <si>
    <t>效果显著</t>
  </si>
  <si>
    <t>满足国家安全宣传教育工作要求</t>
  </si>
  <si>
    <t>常态化宣传对象满意度</t>
  </si>
  <si>
    <t xml:space="preserve">目标1：创新服务理念，拓展工作领域和服务职能；
目标2：加强源头治理，控制超标准接待；
目标3：做到细节优接待，特色强接待，勤俭办接待；
目标4：强化业务培训，采取以会代训、调训轮岗等方法，提升接待质量和服务水平。
 </t>
  </si>
  <si>
    <t>全年接待批次</t>
  </si>
  <si>
    <t>1200</t>
  </si>
  <si>
    <t>批次</t>
  </si>
  <si>
    <t>全年接待人次</t>
  </si>
  <si>
    <t>12000</t>
  </si>
  <si>
    <t>人次</t>
  </si>
  <si>
    <t>接待工作完成率</t>
  </si>
  <si>
    <t>98</t>
  </si>
  <si>
    <t>接待工作准确率</t>
  </si>
  <si>
    <t>接待工作完成及时率</t>
  </si>
  <si>
    <t>大于</t>
  </si>
  <si>
    <t>接待工作及时率</t>
  </si>
  <si>
    <t>接待工作做服务时效性</t>
  </si>
  <si>
    <t>全年接待经费支出</t>
  </si>
  <si>
    <t>280</t>
  </si>
  <si>
    <t>接待标准</t>
  </si>
  <si>
    <t>320</t>
  </si>
  <si>
    <t>人/餐</t>
  </si>
  <si>
    <t>提高接待队伍凝聚力推进接待工作上新台阶</t>
  </si>
  <si>
    <t>做好接待服务工作更好的为地区经济发展服务</t>
  </si>
  <si>
    <t>生态效益</t>
  </si>
  <si>
    <t>没有</t>
  </si>
  <si>
    <t>不涉及</t>
  </si>
  <si>
    <t>有效发挥接待工作在品牌提升方面的宣传功能</t>
  </si>
  <si>
    <t>长期</t>
  </si>
  <si>
    <t>为全市经济社会发展提供保障</t>
  </si>
  <si>
    <t>经济效益</t>
  </si>
  <si>
    <t>主管部门满意度</t>
  </si>
  <si>
    <t>来宾满意度</t>
  </si>
  <si>
    <t xml:space="preserve">目标1：保障部门机构正常运转、完成日常工作任务；
目标2：创新服务理念，拓展工作领域和服务职能；
目标3：维护车辆，保障接待工作的使用；
目标4：充实接待力量；
目标5：修订完善各项制度，为接待工作提供保障；
目标6：不断拓展学习，夯实工作根基。
</t>
  </si>
  <si>
    <t>01</t>
  </si>
  <si>
    <t>提高服务为全市经济社会发展提供服务保障</t>
  </si>
  <si>
    <t>做好接待服务工作更好的为地区经济社会发展服务</t>
  </si>
  <si>
    <t>提高单位整体工作人员整体水平</t>
  </si>
  <si>
    <t>培训完成时间及时率</t>
  </si>
  <si>
    <t>派车及时率</t>
  </si>
  <si>
    <t>全年公车经费支出</t>
  </si>
  <si>
    <t>8.5</t>
  </si>
  <si>
    <t>人均劳务成本</t>
  </si>
  <si>
    <t>人均培训成本</t>
  </si>
  <si>
    <t>800</t>
  </si>
  <si>
    <t>人均差旅成本</t>
  </si>
  <si>
    <t>600</t>
  </si>
  <si>
    <t>印制接待方案期数</t>
  </si>
  <si>
    <t>200</t>
  </si>
  <si>
    <t>期</t>
  </si>
  <si>
    <t>印制接待手册三折页</t>
  </si>
  <si>
    <t>2000</t>
  </si>
  <si>
    <t>份</t>
  </si>
  <si>
    <t>聘用人员数</t>
  </si>
  <si>
    <t>5</t>
  </si>
  <si>
    <t>人</t>
  </si>
  <si>
    <t>公车数量</t>
  </si>
  <si>
    <t>等于</t>
  </si>
  <si>
    <t>3</t>
  </si>
  <si>
    <t>辆</t>
  </si>
  <si>
    <t>培训人次</t>
  </si>
  <si>
    <t>12</t>
  </si>
  <si>
    <t>培训合格率</t>
  </si>
  <si>
    <t>公车运行安全率</t>
  </si>
  <si>
    <t>聘用人员工资发放率</t>
  </si>
  <si>
    <t>口径说明：     取值为【项目库管理】-预算项目所填写绩效目标表。</t>
  </si>
  <si>
    <t>表15</t>
  </si>
  <si>
    <t>政府采购预算表</t>
  </si>
  <si>
    <t>单位:元</t>
  </si>
  <si>
    <t>采购品目编码</t>
  </si>
  <si>
    <t>采购品目</t>
  </si>
  <si>
    <t>申报情况</t>
  </si>
  <si>
    <t>资金性质</t>
  </si>
  <si>
    <t>申请数量</t>
  </si>
  <si>
    <t>单价(元)</t>
  </si>
  <si>
    <t>金额(元)</t>
  </si>
  <si>
    <t>A05010201</t>
  </si>
  <si>
    <t>办公桌</t>
  </si>
  <si>
    <t>A05010301</t>
  </si>
  <si>
    <t>办公椅</t>
  </si>
  <si>
    <t>A05010502</t>
  </si>
  <si>
    <t>文件柜</t>
  </si>
  <si>
    <t>C23090199</t>
  </si>
  <si>
    <t>其他印刷服务</t>
  </si>
  <si>
    <t>车辆公务费</t>
  </si>
  <si>
    <t>C18040102</t>
  </si>
  <si>
    <t>财产保险服务</t>
  </si>
  <si>
    <t>C23120301</t>
  </si>
  <si>
    <t>车辆维修和保养服务</t>
  </si>
  <si>
    <t>C23120302</t>
  </si>
  <si>
    <t>车辆加油、添加燃料服务</t>
  </si>
  <si>
    <t>A02010105</t>
  </si>
  <si>
    <t>台式计算机</t>
  </si>
  <si>
    <t>A02021005</t>
  </si>
  <si>
    <t>3D 打印机</t>
  </si>
  <si>
    <t>A05010299</t>
  </si>
  <si>
    <t>其他台、桌类</t>
  </si>
  <si>
    <t>在职公务费</t>
  </si>
  <si>
    <t>A07100200</t>
  </si>
  <si>
    <t>纸及纸板</t>
  </si>
  <si>
    <t>口径说明：     取值口径为部门预算编制二上细化【支出预算表】-【政府采购预算汇总表】</t>
  </si>
</sst>
</file>

<file path=xl/styles.xml><?xml version="1.0" encoding="utf-8"?>
<styleSheet xmlns="http://schemas.openxmlformats.org/spreadsheetml/2006/main">
  <numFmts count="7">
    <numFmt numFmtId="176" formatCode="#0"/>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7" formatCode="#,##0.0_);[Red]\(#,##0.0\)"/>
    <numFmt numFmtId="178" formatCode="0.00_ "/>
  </numFmts>
  <fonts count="32">
    <font>
      <sz val="11"/>
      <color indexed="8"/>
      <name val="宋体"/>
      <charset val="1"/>
      <scheme val="minor"/>
    </font>
    <font>
      <sz val="11"/>
      <name val="宋体"/>
      <charset val="134"/>
    </font>
    <font>
      <sz val="17"/>
      <name val="黑体"/>
      <charset val="134"/>
    </font>
    <font>
      <b/>
      <sz val="12"/>
      <name val="宋体"/>
      <charset val="134"/>
    </font>
    <font>
      <sz val="11"/>
      <name val="SimSun"/>
      <charset val="134"/>
    </font>
    <font>
      <b/>
      <sz val="12"/>
      <name val="SimSun"/>
      <charset val="134"/>
    </font>
    <font>
      <b/>
      <sz val="11"/>
      <name val="宋体"/>
      <charset val="134"/>
    </font>
    <font>
      <sz val="12"/>
      <name val="宋体"/>
      <charset val="134"/>
    </font>
    <font>
      <b/>
      <sz val="20"/>
      <name val="宋体"/>
      <charset val="134"/>
    </font>
    <font>
      <sz val="9"/>
      <name val="SimSun"/>
      <charset val="134"/>
    </font>
    <font>
      <sz val="11"/>
      <name val="Hiragino Sans GB"/>
      <charset val="134"/>
    </font>
    <font>
      <u/>
      <sz val="11"/>
      <color rgb="FF0000FF"/>
      <name val="宋体"/>
      <charset val="134"/>
    </font>
    <font>
      <sz val="11"/>
      <color theme="0"/>
      <name val="宋体"/>
      <charset val="0"/>
      <scheme val="minor"/>
    </font>
    <font>
      <sz val="11"/>
      <color theme="1"/>
      <name val="宋体"/>
      <charset val="0"/>
      <scheme val="minor"/>
    </font>
    <font>
      <sz val="11"/>
      <color theme="1"/>
      <name val="宋体"/>
      <charset val="134"/>
      <scheme val="minor"/>
    </font>
    <font>
      <sz val="11"/>
      <color rgb="FF9C0006"/>
      <name val="宋体"/>
      <charset val="0"/>
      <scheme val="minor"/>
    </font>
    <font>
      <b/>
      <sz val="11"/>
      <color rgb="FFFFFFFF"/>
      <name val="宋体"/>
      <charset val="0"/>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rgb="FFFFFFCC"/>
        <bgColor indexed="64"/>
      </patternFill>
    </fill>
    <fill>
      <patternFill patternType="solid">
        <fgColor theme="6" tint="0.599993896298105"/>
        <bgColor indexed="64"/>
      </patternFill>
    </fill>
    <fill>
      <patternFill patternType="solid">
        <fgColor rgb="FFFFC7CE"/>
        <bgColor indexed="64"/>
      </patternFill>
    </fill>
    <fill>
      <patternFill patternType="solid">
        <fgColor rgb="FFA5A5A5"/>
        <bgColor indexed="64"/>
      </patternFill>
    </fill>
    <fill>
      <patternFill patternType="solid">
        <fgColor theme="6"/>
        <bgColor indexed="64"/>
      </patternFill>
    </fill>
    <fill>
      <patternFill patternType="solid">
        <fgColor theme="4" tint="0.599993896298105"/>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theme="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s>
  <borders count="19">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right style="thin">
        <color rgb="FF000000"/>
      </right>
      <top style="thin">
        <color rgb="FF000000"/>
      </top>
      <bottom style="thin">
        <color rgb="FF000000"/>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s>
  <cellStyleXfs count="50">
    <xf numFmtId="0" fontId="0" fillId="0" borderId="0">
      <alignment vertical="center"/>
    </xf>
    <xf numFmtId="42" fontId="14" fillId="0" borderId="0" applyFont="0" applyFill="0" applyBorder="0" applyAlignment="0" applyProtection="0">
      <alignment vertical="center"/>
    </xf>
    <xf numFmtId="0" fontId="13" fillId="4" borderId="0" applyNumberFormat="0" applyBorder="0" applyAlignment="0" applyProtection="0">
      <alignment vertical="center"/>
    </xf>
    <xf numFmtId="0" fontId="17" fillId="14" borderId="13"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3" fillId="9" borderId="0" applyNumberFormat="0" applyBorder="0" applyAlignment="0" applyProtection="0">
      <alignment vertical="center"/>
    </xf>
    <xf numFmtId="0" fontId="15" fillId="10" borderId="0" applyNumberFormat="0" applyBorder="0" applyAlignment="0" applyProtection="0">
      <alignment vertical="center"/>
    </xf>
    <xf numFmtId="43" fontId="14" fillId="0" borderId="0" applyFont="0" applyFill="0" applyBorder="0" applyAlignment="0" applyProtection="0">
      <alignment vertical="center"/>
    </xf>
    <xf numFmtId="0" fontId="12" fillId="18" borderId="0" applyNumberFormat="0" applyBorder="0" applyAlignment="0" applyProtection="0">
      <alignment vertical="center"/>
    </xf>
    <xf numFmtId="0" fontId="20" fillId="0" borderId="0" applyNumberFormat="0" applyFill="0" applyBorder="0" applyAlignment="0" applyProtection="0">
      <alignment vertical="center"/>
    </xf>
    <xf numFmtId="9" fontId="14" fillId="0" borderId="0" applyFont="0" applyFill="0" applyBorder="0" applyAlignment="0" applyProtection="0">
      <alignment vertical="center"/>
    </xf>
    <xf numFmtId="0" fontId="21" fillId="0" borderId="0" applyNumberFormat="0" applyFill="0" applyBorder="0" applyAlignment="0" applyProtection="0">
      <alignment vertical="center"/>
    </xf>
    <xf numFmtId="0" fontId="14" fillId="8" borderId="11" applyNumberFormat="0" applyFont="0" applyAlignment="0" applyProtection="0">
      <alignment vertical="center"/>
    </xf>
    <xf numFmtId="0" fontId="12" fillId="22"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6" applyNumberFormat="0" applyFill="0" applyAlignment="0" applyProtection="0">
      <alignment vertical="center"/>
    </xf>
    <xf numFmtId="0" fontId="28" fillId="0" borderId="16" applyNumberFormat="0" applyFill="0" applyAlignment="0" applyProtection="0">
      <alignment vertical="center"/>
    </xf>
    <xf numFmtId="0" fontId="12" fillId="6" borderId="0" applyNumberFormat="0" applyBorder="0" applyAlignment="0" applyProtection="0">
      <alignment vertical="center"/>
    </xf>
    <xf numFmtId="0" fontId="23" fillId="0" borderId="18" applyNumberFormat="0" applyFill="0" applyAlignment="0" applyProtection="0">
      <alignment vertical="center"/>
    </xf>
    <xf numFmtId="0" fontId="12" fillId="25" borderId="0" applyNumberFormat="0" applyBorder="0" applyAlignment="0" applyProtection="0">
      <alignment vertical="center"/>
    </xf>
    <xf numFmtId="0" fontId="19" fillId="19" borderId="14" applyNumberFormat="0" applyAlignment="0" applyProtection="0">
      <alignment vertical="center"/>
    </xf>
    <xf numFmtId="0" fontId="30" fillId="19" borderId="13" applyNumberFormat="0" applyAlignment="0" applyProtection="0">
      <alignment vertical="center"/>
    </xf>
    <xf numFmtId="0" fontId="16" fillId="11" borderId="12" applyNumberFormat="0" applyAlignment="0" applyProtection="0">
      <alignment vertical="center"/>
    </xf>
    <xf numFmtId="0" fontId="13" fillId="24" borderId="0" applyNumberFormat="0" applyBorder="0" applyAlignment="0" applyProtection="0">
      <alignment vertical="center"/>
    </xf>
    <xf numFmtId="0" fontId="12" fillId="7" borderId="0" applyNumberFormat="0" applyBorder="0" applyAlignment="0" applyProtection="0">
      <alignment vertical="center"/>
    </xf>
    <xf numFmtId="0" fontId="29" fillId="0" borderId="17" applyNumberFormat="0" applyFill="0" applyAlignment="0" applyProtection="0">
      <alignment vertical="center"/>
    </xf>
    <xf numFmtId="0" fontId="22" fillId="0" borderId="15" applyNumberFormat="0" applyFill="0" applyAlignment="0" applyProtection="0">
      <alignment vertical="center"/>
    </xf>
    <xf numFmtId="0" fontId="31" fillId="26" borderId="0" applyNumberFormat="0" applyBorder="0" applyAlignment="0" applyProtection="0">
      <alignment vertical="center"/>
    </xf>
    <xf numFmtId="0" fontId="18" fillId="17" borderId="0" applyNumberFormat="0" applyBorder="0" applyAlignment="0" applyProtection="0">
      <alignment vertical="center"/>
    </xf>
    <xf numFmtId="0" fontId="13" fillId="28" borderId="0" applyNumberFormat="0" applyBorder="0" applyAlignment="0" applyProtection="0">
      <alignment vertical="center"/>
    </xf>
    <xf numFmtId="0" fontId="12" fillId="3" borderId="0" applyNumberFormat="0" applyBorder="0" applyAlignment="0" applyProtection="0">
      <alignment vertical="center"/>
    </xf>
    <xf numFmtId="0" fontId="13" fillId="21" borderId="0" applyNumberFormat="0" applyBorder="0" applyAlignment="0" applyProtection="0">
      <alignment vertical="center"/>
    </xf>
    <xf numFmtId="0" fontId="13" fillId="13" borderId="0" applyNumberFormat="0" applyBorder="0" applyAlignment="0" applyProtection="0">
      <alignment vertical="center"/>
    </xf>
    <xf numFmtId="0" fontId="13" fillId="29" borderId="0" applyNumberFormat="0" applyBorder="0" applyAlignment="0" applyProtection="0">
      <alignment vertical="center"/>
    </xf>
    <xf numFmtId="0" fontId="13" fillId="5" borderId="0" applyNumberFormat="0" applyBorder="0" applyAlignment="0" applyProtection="0">
      <alignment vertical="center"/>
    </xf>
    <xf numFmtId="0" fontId="12" fillId="12" borderId="0" applyNumberFormat="0" applyBorder="0" applyAlignment="0" applyProtection="0">
      <alignment vertical="center"/>
    </xf>
    <xf numFmtId="0" fontId="12" fillId="2" borderId="0" applyNumberFormat="0" applyBorder="0" applyAlignment="0" applyProtection="0">
      <alignment vertical="center"/>
    </xf>
    <xf numFmtId="0" fontId="13" fillId="20" borderId="0" applyNumberFormat="0" applyBorder="0" applyAlignment="0" applyProtection="0">
      <alignment vertical="center"/>
    </xf>
    <xf numFmtId="0" fontId="13" fillId="16" borderId="0" applyNumberFormat="0" applyBorder="0" applyAlignment="0" applyProtection="0">
      <alignment vertical="center"/>
    </xf>
    <xf numFmtId="0" fontId="12" fillId="31" borderId="0" applyNumberFormat="0" applyBorder="0" applyAlignment="0" applyProtection="0">
      <alignment vertical="center"/>
    </xf>
    <xf numFmtId="0" fontId="13" fillId="23" borderId="0" applyNumberFormat="0" applyBorder="0" applyAlignment="0" applyProtection="0">
      <alignment vertical="center"/>
    </xf>
    <xf numFmtId="0" fontId="12" fillId="32" borderId="0" applyNumberFormat="0" applyBorder="0" applyAlignment="0" applyProtection="0">
      <alignment vertical="center"/>
    </xf>
    <xf numFmtId="0" fontId="12" fillId="27" borderId="0" applyNumberFormat="0" applyBorder="0" applyAlignment="0" applyProtection="0">
      <alignment vertical="center"/>
    </xf>
    <xf numFmtId="0" fontId="13" fillId="30" borderId="0" applyNumberFormat="0" applyBorder="0" applyAlignment="0" applyProtection="0">
      <alignment vertical="center"/>
    </xf>
    <xf numFmtId="0" fontId="12" fillId="15" borderId="0" applyNumberFormat="0" applyBorder="0" applyAlignment="0" applyProtection="0">
      <alignment vertical="center"/>
    </xf>
    <xf numFmtId="0" fontId="7" fillId="0" borderId="0"/>
  </cellStyleXfs>
  <cellXfs count="51">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4" fontId="1" fillId="0" borderId="1" xfId="0" applyNumberFormat="1" applyFont="1" applyBorder="1" applyAlignment="1">
      <alignment horizontal="right" vertical="center" wrapText="1"/>
    </xf>
    <xf numFmtId="176" fontId="3" fillId="0" borderId="1" xfId="0" applyNumberFormat="1" applyFont="1" applyBorder="1" applyAlignment="1">
      <alignment horizontal="center" vertical="center" wrapText="1"/>
    </xf>
    <xf numFmtId="4" fontId="3" fillId="0" borderId="1" xfId="0" applyNumberFormat="1" applyFont="1" applyBorder="1" applyAlignment="1">
      <alignment horizontal="right" vertical="center" wrapText="1"/>
    </xf>
    <xf numFmtId="0" fontId="4" fillId="0" borderId="1" xfId="0" applyFont="1" applyBorder="1" applyAlignment="1">
      <alignment vertical="center" wrapText="1"/>
    </xf>
    <xf numFmtId="0" fontId="4" fillId="0" borderId="0" xfId="0" applyFont="1" applyBorder="1" applyAlignment="1">
      <alignment horizontal="right" vertical="center" wrapText="1"/>
    </xf>
    <xf numFmtId="0" fontId="1" fillId="0" borderId="0" xfId="0" applyFont="1" applyBorder="1" applyAlignment="1">
      <alignment horizontal="right" vertical="center" wrapText="1"/>
    </xf>
    <xf numFmtId="0" fontId="5" fillId="0" borderId="1" xfId="0" applyFont="1" applyBorder="1" applyAlignment="1">
      <alignment vertical="center" wrapText="1"/>
    </xf>
    <xf numFmtId="0" fontId="1" fillId="0" borderId="1" xfId="0" applyFont="1" applyBorder="1" applyAlignment="1">
      <alignment vertical="center" wrapText="1"/>
    </xf>
    <xf numFmtId="4" fontId="6" fillId="0" borderId="1" xfId="0" applyNumberFormat="1" applyFont="1" applyBorder="1" applyAlignment="1">
      <alignment horizontal="right" vertical="center" wrapText="1"/>
    </xf>
    <xf numFmtId="0" fontId="1" fillId="0" borderId="1" xfId="0" applyFont="1" applyBorder="1" applyAlignment="1">
      <alignment horizontal="left" vertical="center" wrapText="1" indent="1"/>
    </xf>
    <xf numFmtId="177" fontId="7" fillId="0" borderId="0" xfId="49" applyNumberFormat="1" applyFont="1" applyAlignment="1">
      <alignment horizontal="right"/>
    </xf>
    <xf numFmtId="0" fontId="2" fillId="0" borderId="0" xfId="0" applyFont="1" applyAlignment="1">
      <alignment horizontal="center" vertical="center" wrapText="1"/>
    </xf>
    <xf numFmtId="0" fontId="4" fillId="0" borderId="0" xfId="0" applyFont="1" applyAlignment="1">
      <alignment horizontal="right"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4" fillId="0" borderId="1" xfId="0" applyFont="1" applyBorder="1" applyAlignment="1">
      <alignment horizontal="left" vertical="center" wrapText="1"/>
    </xf>
    <xf numFmtId="4" fontId="4" fillId="0" borderId="5" xfId="0" applyNumberFormat="1" applyFont="1" applyBorder="1" applyAlignment="1">
      <alignment horizontal="right" vertical="center" wrapText="1"/>
    </xf>
    <xf numFmtId="0" fontId="4" fillId="0" borderId="6" xfId="0" applyFont="1" applyBorder="1" applyAlignment="1">
      <alignment horizontal="left" vertical="center" wrapText="1"/>
    </xf>
    <xf numFmtId="4" fontId="4" fillId="0" borderId="7" xfId="0" applyNumberFormat="1" applyFont="1" applyBorder="1" applyAlignment="1">
      <alignment horizontal="right" vertical="center" wrapText="1"/>
    </xf>
    <xf numFmtId="0" fontId="0" fillId="0" borderId="5" xfId="0" applyFont="1" applyBorder="1" applyAlignment="1">
      <alignment horizontal="center" vertical="center"/>
    </xf>
    <xf numFmtId="0" fontId="1" fillId="0" borderId="0" xfId="0" applyFont="1" applyFill="1" applyAlignment="1">
      <alignment vertical="center"/>
    </xf>
    <xf numFmtId="0" fontId="8" fillId="0" borderId="0" xfId="49" applyFont="1" applyAlignment="1">
      <alignment horizontal="center" vertical="center" wrapText="1"/>
    </xf>
    <xf numFmtId="0" fontId="5" fillId="0" borderId="8" xfId="0" applyFont="1" applyBorder="1" applyAlignment="1">
      <alignment horizontal="center" vertical="center" wrapText="1"/>
    </xf>
    <xf numFmtId="178" fontId="1" fillId="0" borderId="5" xfId="49" applyNumberFormat="1" applyFont="1" applyFill="1" applyBorder="1" applyAlignment="1">
      <alignment horizontal="center" vertical="center" wrapText="1"/>
    </xf>
    <xf numFmtId="178" fontId="1" fillId="0" borderId="9" xfId="49" applyNumberFormat="1" applyFont="1" applyFill="1" applyBorder="1" applyAlignment="1" applyProtection="1">
      <alignment horizontal="center" vertical="center" wrapText="1"/>
    </xf>
    <xf numFmtId="178" fontId="1" fillId="0" borderId="10" xfId="49" applyNumberFormat="1" applyFont="1" applyFill="1" applyBorder="1" applyAlignment="1" applyProtection="1">
      <alignment horizontal="center" vertical="center" wrapText="1"/>
    </xf>
    <xf numFmtId="177" fontId="7" fillId="0" borderId="0" xfId="49" applyNumberFormat="1" applyFont="1" applyAlignment="1">
      <alignment horizontal="right" wrapText="1"/>
    </xf>
    <xf numFmtId="10" fontId="1" fillId="0" borderId="5" xfId="49" applyNumberFormat="1" applyFont="1" applyFill="1" applyBorder="1" applyAlignment="1">
      <alignment horizontal="center" vertical="center" wrapText="1"/>
    </xf>
    <xf numFmtId="10" fontId="1" fillId="0" borderId="5" xfId="49" applyNumberFormat="1" applyFont="1" applyFill="1" applyBorder="1" applyAlignment="1" applyProtection="1">
      <alignment horizontal="center" vertical="center" wrapText="1"/>
    </xf>
    <xf numFmtId="10" fontId="1" fillId="0" borderId="7" xfId="49" applyNumberFormat="1" applyFont="1" applyFill="1" applyBorder="1" applyAlignment="1" applyProtection="1">
      <alignment horizontal="center"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xf numFmtId="0" fontId="9" fillId="0" borderId="0" xfId="0" applyFont="1" applyBorder="1" applyAlignment="1">
      <alignment horizontal="right" vertical="center" wrapText="1"/>
    </xf>
    <xf numFmtId="0" fontId="10" fillId="0" borderId="0" xfId="0" applyFont="1" applyBorder="1" applyAlignment="1">
      <alignment vertical="center" wrapText="1"/>
    </xf>
    <xf numFmtId="0" fontId="10" fillId="0" borderId="0" xfId="0" applyFont="1" applyBorder="1" applyAlignment="1">
      <alignment horizontal="right" vertical="center" wrapText="1"/>
    </xf>
    <xf numFmtId="0" fontId="4" fillId="0" borderId="0" xfId="0" applyFont="1" applyBorder="1" applyAlignment="1">
      <alignment vertical="center" wrapText="1"/>
    </xf>
    <xf numFmtId="0" fontId="10" fillId="0" borderId="0" xfId="0" applyFont="1" applyBorder="1" applyAlignment="1">
      <alignment horizontal="center" vertical="center" wrapText="1"/>
    </xf>
    <xf numFmtId="4" fontId="7" fillId="0" borderId="1" xfId="0" applyNumberFormat="1" applyFont="1" applyBorder="1" applyAlignment="1">
      <alignment horizontal="right" vertical="center" wrapText="1"/>
    </xf>
    <xf numFmtId="0" fontId="3" fillId="0" borderId="0" xfId="0" applyFont="1" applyBorder="1" applyAlignment="1">
      <alignment horizontal="left" vertical="center" wrapText="1"/>
    </xf>
    <xf numFmtId="0" fontId="1" fillId="0" borderId="0" xfId="0" applyFont="1" applyBorder="1" applyAlignment="1">
      <alignment horizontal="left" vertical="center" wrapText="1"/>
    </xf>
    <xf numFmtId="0" fontId="11" fillId="0" borderId="0"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14"/>
  <sheetViews>
    <sheetView tabSelected="1" topLeftCell="A2" workbookViewId="0">
      <selection activeCell="A7" sqref="A7"/>
    </sheetView>
  </sheetViews>
  <sheetFormatPr defaultColWidth="10" defaultRowHeight="13.5" outlineLevelCol="1"/>
  <cols>
    <col min="1" max="1" width="32.8666666666667" customWidth="1"/>
    <col min="2" max="2" width="69.0833333333333" customWidth="1"/>
    <col min="3" max="3" width="9.76666666666667" customWidth="1"/>
  </cols>
  <sheetData>
    <row r="1" ht="56.95" customHeight="1" spans="1:2">
      <c r="A1" s="2"/>
      <c r="B1" s="2"/>
    </row>
    <row r="2" ht="56.95" customHeight="1" spans="1:2">
      <c r="A2" s="48" t="s">
        <v>0</v>
      </c>
      <c r="B2" s="48" t="s">
        <v>1</v>
      </c>
    </row>
    <row r="3" ht="28.45" customHeight="1" spans="1:2">
      <c r="A3" s="49" t="s">
        <v>2</v>
      </c>
      <c r="B3" s="50" t="s">
        <v>3</v>
      </c>
    </row>
    <row r="4" ht="28.45" customHeight="1" spans="1:2">
      <c r="A4" s="49" t="s">
        <v>4</v>
      </c>
      <c r="B4" s="50" t="s">
        <v>5</v>
      </c>
    </row>
    <row r="5" ht="28.45" customHeight="1" spans="1:2">
      <c r="A5" s="49" t="s">
        <v>6</v>
      </c>
      <c r="B5" s="50" t="s">
        <v>7</v>
      </c>
    </row>
    <row r="6" ht="28.45" customHeight="1" spans="1:2">
      <c r="A6" s="49" t="s">
        <v>8</v>
      </c>
      <c r="B6" s="50" t="s">
        <v>9</v>
      </c>
    </row>
    <row r="7" ht="28.45" customHeight="1" spans="1:2">
      <c r="A7" s="49" t="s">
        <v>10</v>
      </c>
      <c r="B7" s="50" t="s">
        <v>11</v>
      </c>
    </row>
    <row r="8" ht="28.45" customHeight="1" spans="1:2">
      <c r="A8" s="49" t="s">
        <v>12</v>
      </c>
      <c r="B8" s="50" t="s">
        <v>13</v>
      </c>
    </row>
    <row r="9" ht="28.45" customHeight="1" spans="1:2">
      <c r="A9" s="49" t="s">
        <v>14</v>
      </c>
      <c r="B9" s="50" t="s">
        <v>15</v>
      </c>
    </row>
    <row r="10" ht="28.45" customHeight="1" spans="1:2">
      <c r="A10" s="49" t="s">
        <v>16</v>
      </c>
      <c r="B10" s="50" t="s">
        <v>17</v>
      </c>
    </row>
    <row r="11" ht="28.45" customHeight="1" spans="1:2">
      <c r="A11" s="49" t="s">
        <v>18</v>
      </c>
      <c r="B11" s="50" t="s">
        <v>19</v>
      </c>
    </row>
    <row r="12" ht="28.45" customHeight="1" spans="1:2">
      <c r="A12" s="49" t="s">
        <v>20</v>
      </c>
      <c r="B12" s="50" t="s">
        <v>21</v>
      </c>
    </row>
    <row r="13" ht="28.45" customHeight="1" spans="1:2">
      <c r="A13" s="49" t="s">
        <v>22</v>
      </c>
      <c r="B13" s="50" t="s">
        <v>23</v>
      </c>
    </row>
    <row r="14" ht="28.45" customHeight="1" spans="1:2">
      <c r="A14" s="49" t="s">
        <v>24</v>
      </c>
      <c r="B14" s="50" t="s">
        <v>25</v>
      </c>
    </row>
  </sheetData>
  <mergeCells count="1">
    <mergeCell ref="A1:B1"/>
  </mergeCells>
  <pageMargins left="0.75" right="0.75" top="0.268999993801117" bottom="0.268999993801117" header="0" footer="0"/>
  <pageSetup paperSize="9" pageOrder="overThenDown"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1"/>
  <sheetViews>
    <sheetView tabSelected="1" topLeftCell="A10" workbookViewId="0">
      <selection activeCell="A7" sqref="A7"/>
    </sheetView>
  </sheetViews>
  <sheetFormatPr defaultColWidth="10" defaultRowHeight="13.5" outlineLevelCol="3"/>
  <cols>
    <col min="1" max="1" width="51.2916666666667" customWidth="1"/>
    <col min="2" max="2" width="25.6416666666667" customWidth="1"/>
    <col min="3" max="3" width="51.2916666666667" customWidth="1"/>
    <col min="4" max="4" width="25.6416666666667" customWidth="1"/>
    <col min="5" max="5" width="9.76666666666667" customWidth="1"/>
  </cols>
  <sheetData>
    <row r="1" ht="22.75" customHeight="1" spans="1:4">
      <c r="A1" s="43" t="s">
        <v>2</v>
      </c>
      <c r="B1" s="43"/>
      <c r="C1" s="43"/>
      <c r="D1" s="43"/>
    </row>
    <row r="2" ht="56.95" customHeight="1" spans="1:4">
      <c r="A2" s="2" t="s">
        <v>26</v>
      </c>
      <c r="B2" s="2"/>
      <c r="C2" s="2"/>
      <c r="D2" s="2"/>
    </row>
    <row r="3" ht="22.75" customHeight="1" spans="1:4">
      <c r="A3" s="1"/>
      <c r="B3" s="1"/>
      <c r="C3" s="1"/>
      <c r="D3" s="12" t="s">
        <v>27</v>
      </c>
    </row>
    <row r="4" ht="56.95" customHeight="1" spans="1:4">
      <c r="A4" s="3" t="s">
        <v>28</v>
      </c>
      <c r="B4" s="3"/>
      <c r="C4" s="3" t="s">
        <v>29</v>
      </c>
      <c r="D4" s="3"/>
    </row>
    <row r="5" ht="34.15" customHeight="1" spans="1:4">
      <c r="A5" s="3" t="s">
        <v>30</v>
      </c>
      <c r="B5" s="3" t="s">
        <v>31</v>
      </c>
      <c r="C5" s="3" t="s">
        <v>30</v>
      </c>
      <c r="D5" s="20" t="s">
        <v>31</v>
      </c>
    </row>
    <row r="6" ht="34.15" customHeight="1" spans="1:4">
      <c r="A6" s="14" t="s">
        <v>32</v>
      </c>
      <c r="B6" s="7">
        <v>2100.32257</v>
      </c>
      <c r="C6" s="14" t="s">
        <v>33</v>
      </c>
      <c r="D6" s="7">
        <v>1607.391906</v>
      </c>
    </row>
    <row r="7" ht="34.15" customHeight="1" spans="1:4">
      <c r="A7" s="14" t="s">
        <v>34</v>
      </c>
      <c r="B7" s="7"/>
      <c r="C7" s="14" t="s">
        <v>35</v>
      </c>
      <c r="D7" s="7"/>
    </row>
    <row r="8" ht="34.15" customHeight="1" spans="1:4">
      <c r="A8" s="14" t="s">
        <v>36</v>
      </c>
      <c r="B8" s="7"/>
      <c r="C8" s="14" t="s">
        <v>37</v>
      </c>
      <c r="D8" s="7">
        <v>13.034835</v>
      </c>
    </row>
    <row r="9" ht="34.15" customHeight="1" spans="1:4">
      <c r="A9" s="14" t="s">
        <v>38</v>
      </c>
      <c r="B9" s="7"/>
      <c r="C9" s="14" t="s">
        <v>39</v>
      </c>
      <c r="D9" s="7">
        <v>10</v>
      </c>
    </row>
    <row r="10" ht="34.15" customHeight="1" spans="1:4">
      <c r="A10" s="14" t="s">
        <v>40</v>
      </c>
      <c r="B10" s="7"/>
      <c r="C10" s="14" t="s">
        <v>41</v>
      </c>
      <c r="D10" s="7"/>
    </row>
    <row r="11" ht="34.15" customHeight="1" spans="1:4">
      <c r="A11" s="14" t="s">
        <v>42</v>
      </c>
      <c r="B11" s="7"/>
      <c r="C11" s="14" t="s">
        <v>43</v>
      </c>
      <c r="D11" s="7">
        <v>93.193716</v>
      </c>
    </row>
    <row r="12" ht="34.15" customHeight="1" spans="1:4">
      <c r="A12" s="14" t="s">
        <v>44</v>
      </c>
      <c r="B12" s="7"/>
      <c r="C12" s="14" t="s">
        <v>45</v>
      </c>
      <c r="D12" s="7"/>
    </row>
    <row r="13" ht="34.15" customHeight="1" spans="1:4">
      <c r="A13" s="14" t="s">
        <v>46</v>
      </c>
      <c r="B13" s="7"/>
      <c r="C13" s="14" t="s">
        <v>47</v>
      </c>
      <c r="D13" s="7">
        <v>214.734315</v>
      </c>
    </row>
    <row r="14" ht="34.15" customHeight="1" spans="1:4">
      <c r="A14" s="14" t="s">
        <v>48</v>
      </c>
      <c r="B14" s="7"/>
      <c r="C14" s="14" t="s">
        <v>49</v>
      </c>
      <c r="D14" s="7"/>
    </row>
    <row r="15" ht="34.15" customHeight="1" spans="1:4">
      <c r="A15" s="14"/>
      <c r="B15" s="7"/>
      <c r="C15" s="14" t="s">
        <v>50</v>
      </c>
      <c r="D15" s="7">
        <v>84.349164</v>
      </c>
    </row>
    <row r="16" ht="34.15" customHeight="1" spans="1:4">
      <c r="A16" s="14"/>
      <c r="B16" s="7"/>
      <c r="C16" s="14" t="s">
        <v>51</v>
      </c>
      <c r="D16" s="7"/>
    </row>
    <row r="17" ht="34.15" customHeight="1" spans="1:4">
      <c r="A17" s="14"/>
      <c r="B17" s="41"/>
      <c r="C17" s="14" t="s">
        <v>52</v>
      </c>
      <c r="D17" s="7"/>
    </row>
    <row r="18" ht="34.15" customHeight="1" spans="1:4">
      <c r="A18" s="14"/>
      <c r="B18" s="41"/>
      <c r="C18" s="14" t="s">
        <v>53</v>
      </c>
      <c r="D18" s="7"/>
    </row>
    <row r="19" ht="34.15" customHeight="1" spans="1:4">
      <c r="A19" s="14"/>
      <c r="B19" s="41"/>
      <c r="C19" s="14" t="s">
        <v>54</v>
      </c>
      <c r="D19" s="7"/>
    </row>
    <row r="20" ht="34.15" customHeight="1" spans="1:4">
      <c r="A20" s="14"/>
      <c r="B20" s="41"/>
      <c r="C20" s="14" t="s">
        <v>55</v>
      </c>
      <c r="D20" s="7"/>
    </row>
    <row r="21" ht="34.15" customHeight="1" spans="1:4">
      <c r="A21" s="14"/>
      <c r="B21" s="7"/>
      <c r="C21" s="14" t="s">
        <v>56</v>
      </c>
      <c r="D21" s="7"/>
    </row>
    <row r="22" ht="34.15" customHeight="1" spans="1:4">
      <c r="A22" s="14"/>
      <c r="B22" s="41"/>
      <c r="C22" s="14" t="s">
        <v>57</v>
      </c>
      <c r="D22" s="7"/>
    </row>
    <row r="23" ht="34.15" customHeight="1" spans="1:4">
      <c r="A23" s="14"/>
      <c r="B23" s="41"/>
      <c r="C23" s="14" t="s">
        <v>58</v>
      </c>
      <c r="D23" s="7"/>
    </row>
    <row r="24" ht="34.15" customHeight="1" spans="1:4">
      <c r="A24" s="14"/>
      <c r="B24" s="41"/>
      <c r="C24" s="14" t="s">
        <v>59</v>
      </c>
      <c r="D24" s="7"/>
    </row>
    <row r="25" ht="34.15" customHeight="1" spans="1:4">
      <c r="A25" s="14"/>
      <c r="B25" s="41"/>
      <c r="C25" s="14" t="s">
        <v>60</v>
      </c>
      <c r="D25" s="7">
        <v>110.653469</v>
      </c>
    </row>
    <row r="26" ht="34.15" customHeight="1" spans="1:4">
      <c r="A26" s="14"/>
      <c r="B26" s="41"/>
      <c r="C26" s="14" t="s">
        <v>61</v>
      </c>
      <c r="D26" s="7"/>
    </row>
    <row r="27" ht="34.15" customHeight="1" spans="1:4">
      <c r="A27" s="14"/>
      <c r="B27" s="41"/>
      <c r="C27" s="14" t="s">
        <v>62</v>
      </c>
      <c r="D27" s="7"/>
    </row>
    <row r="28" ht="34.15" customHeight="1" spans="1:4">
      <c r="A28" s="14"/>
      <c r="B28" s="41"/>
      <c r="C28" s="14" t="s">
        <v>63</v>
      </c>
      <c r="D28" s="7"/>
    </row>
    <row r="29" ht="34.15" customHeight="1" spans="1:4">
      <c r="A29" s="14"/>
      <c r="B29" s="41"/>
      <c r="C29" s="14" t="s">
        <v>64</v>
      </c>
      <c r="D29" s="7"/>
    </row>
    <row r="30" ht="34.15" customHeight="1" spans="1:4">
      <c r="A30" s="14"/>
      <c r="B30" s="41"/>
      <c r="C30" s="14" t="s">
        <v>65</v>
      </c>
      <c r="D30" s="7">
        <v>58.0068</v>
      </c>
    </row>
    <row r="31" ht="34.15" customHeight="1" spans="1:4">
      <c r="A31" s="14"/>
      <c r="B31" s="41"/>
      <c r="C31" s="14" t="s">
        <v>66</v>
      </c>
      <c r="D31" s="7"/>
    </row>
    <row r="32" ht="34.15" customHeight="1" spans="1:4">
      <c r="A32" s="14"/>
      <c r="B32" s="41"/>
      <c r="C32" s="14" t="s">
        <v>67</v>
      </c>
      <c r="D32" s="7"/>
    </row>
    <row r="33" ht="34.15" customHeight="1" spans="1:4">
      <c r="A33" s="14"/>
      <c r="B33" s="41"/>
      <c r="C33" s="14" t="s">
        <v>68</v>
      </c>
      <c r="D33" s="7"/>
    </row>
    <row r="34" ht="34.15" customHeight="1" spans="1:4">
      <c r="A34" s="14"/>
      <c r="B34" s="41"/>
      <c r="C34" s="14" t="s">
        <v>69</v>
      </c>
      <c r="D34" s="7"/>
    </row>
    <row r="35" ht="34.15" customHeight="1" spans="1:4">
      <c r="A35" s="14"/>
      <c r="B35" s="41"/>
      <c r="C35" s="14" t="s">
        <v>70</v>
      </c>
      <c r="D35" s="7"/>
    </row>
    <row r="36" ht="34.15" customHeight="1" spans="1:4">
      <c r="A36" s="14"/>
      <c r="B36" s="41"/>
      <c r="C36" s="14" t="s">
        <v>71</v>
      </c>
      <c r="D36" s="7"/>
    </row>
    <row r="37" ht="34.15" customHeight="1" spans="1:4">
      <c r="A37" s="3" t="s">
        <v>72</v>
      </c>
      <c r="B37" s="9">
        <v>2100.32257</v>
      </c>
      <c r="C37" s="3" t="s">
        <v>73</v>
      </c>
      <c r="D37" s="9">
        <v>2191.364205</v>
      </c>
    </row>
    <row r="38" ht="34.15" customHeight="1" spans="1:4">
      <c r="A38" s="5" t="s">
        <v>74</v>
      </c>
      <c r="B38" s="7">
        <v>91.041635</v>
      </c>
      <c r="C38" s="5" t="s">
        <v>75</v>
      </c>
      <c r="D38" s="47"/>
    </row>
    <row r="39" ht="34.15" customHeight="1" spans="1:4">
      <c r="A39" s="3" t="s">
        <v>76</v>
      </c>
      <c r="B39" s="9">
        <v>2191.364205</v>
      </c>
      <c r="C39" s="3" t="s">
        <v>77</v>
      </c>
      <c r="D39" s="9">
        <v>2191.364205</v>
      </c>
    </row>
    <row r="40" ht="22.75" customHeight="1" spans="1:4">
      <c r="A40" s="14" t="s">
        <v>78</v>
      </c>
      <c r="B40" s="14"/>
      <c r="C40" s="14"/>
      <c r="D40" s="14"/>
    </row>
    <row r="41" ht="108.5" customHeight="1" spans="1:4">
      <c r="A41" s="10" t="s">
        <v>79</v>
      </c>
      <c r="B41" s="10"/>
      <c r="C41" s="10"/>
      <c r="D41" s="10"/>
    </row>
  </sheetData>
  <mergeCells count="6">
    <mergeCell ref="A1:D1"/>
    <mergeCell ref="A2:D2"/>
    <mergeCell ref="A4:B4"/>
    <mergeCell ref="C4:D4"/>
    <mergeCell ref="A40:D40"/>
    <mergeCell ref="A41:D41"/>
  </mergeCells>
  <pageMargins left="0.75" right="0.75" top="0.268999993801117" bottom="0.268999993801117" header="0" footer="0"/>
  <pageSetup paperSize="9" scale="53" pageOrder="overThenDown"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8"/>
  <sheetViews>
    <sheetView tabSelected="1" topLeftCell="A27" workbookViewId="0">
      <selection activeCell="A7" sqref="A7"/>
    </sheetView>
  </sheetViews>
  <sheetFormatPr defaultColWidth="10" defaultRowHeight="13.5" outlineLevelCol="7"/>
  <cols>
    <col min="1" max="1" width="12.8166666666667" customWidth="1"/>
    <col min="2" max="2" width="30.775" customWidth="1"/>
    <col min="3" max="8" width="20.5166666666667" customWidth="1"/>
    <col min="9" max="9" width="9.76666666666667" customWidth="1"/>
  </cols>
  <sheetData>
    <row r="1" ht="22.75" customHeight="1" spans="1:8">
      <c r="A1" s="1" t="s">
        <v>6</v>
      </c>
      <c r="B1" s="1"/>
      <c r="C1" s="1"/>
      <c r="D1" s="1"/>
      <c r="E1" s="1"/>
      <c r="F1" s="1"/>
      <c r="G1" s="1"/>
      <c r="H1" s="1" t="s">
        <v>80</v>
      </c>
    </row>
    <row r="2" ht="56.95" customHeight="1" spans="1:8">
      <c r="A2" s="2" t="s">
        <v>81</v>
      </c>
      <c r="B2" s="2"/>
      <c r="C2" s="2"/>
      <c r="D2" s="2"/>
      <c r="E2" s="2"/>
      <c r="F2" s="2"/>
      <c r="G2" s="2"/>
      <c r="H2" s="2"/>
    </row>
    <row r="3" ht="22.75" customHeight="1" spans="1:8">
      <c r="A3" s="43"/>
      <c r="B3" s="43"/>
      <c r="C3" s="43"/>
      <c r="D3" s="43"/>
      <c r="E3" s="43"/>
      <c r="F3" s="44"/>
      <c r="G3" s="45"/>
      <c r="H3" s="46" t="s">
        <v>27</v>
      </c>
    </row>
    <row r="4" ht="56.95" customHeight="1" spans="1:8">
      <c r="A4" s="3" t="s">
        <v>82</v>
      </c>
      <c r="B4" s="3" t="s">
        <v>83</v>
      </c>
      <c r="C4" s="3" t="s">
        <v>84</v>
      </c>
      <c r="D4" s="3" t="s">
        <v>85</v>
      </c>
      <c r="E4" s="3" t="s">
        <v>86</v>
      </c>
      <c r="F4" s="3" t="s">
        <v>87</v>
      </c>
      <c r="G4" s="3" t="s">
        <v>88</v>
      </c>
      <c r="H4" s="3" t="s">
        <v>89</v>
      </c>
    </row>
    <row r="5" ht="34.15" customHeight="1" spans="1:8">
      <c r="A5" s="4" t="s">
        <v>90</v>
      </c>
      <c r="B5" s="14" t="s">
        <v>91</v>
      </c>
      <c r="C5" s="9">
        <v>1607.391906</v>
      </c>
      <c r="D5" s="15">
        <v>995.391906</v>
      </c>
      <c r="E5" s="15">
        <v>612</v>
      </c>
      <c r="F5" s="15"/>
      <c r="G5" s="15"/>
      <c r="H5" s="15"/>
    </row>
    <row r="6" ht="34.15" customHeight="1" spans="1:8">
      <c r="A6" s="4" t="s">
        <v>92</v>
      </c>
      <c r="B6" s="14" t="s">
        <v>93</v>
      </c>
      <c r="C6" s="9">
        <v>1607.391906</v>
      </c>
      <c r="D6" s="15">
        <v>995.391906</v>
      </c>
      <c r="E6" s="15">
        <v>612</v>
      </c>
      <c r="F6" s="15"/>
      <c r="G6" s="15"/>
      <c r="H6" s="15"/>
    </row>
    <row r="7" ht="34.15" customHeight="1" spans="1:8">
      <c r="A7" s="4" t="s">
        <v>94</v>
      </c>
      <c r="B7" s="16" t="s">
        <v>95</v>
      </c>
      <c r="C7" s="9">
        <v>995.391906</v>
      </c>
      <c r="D7" s="7">
        <v>995.391906</v>
      </c>
      <c r="E7" s="7"/>
      <c r="F7" s="7"/>
      <c r="G7" s="7"/>
      <c r="H7" s="7"/>
    </row>
    <row r="8" ht="34.15" customHeight="1" spans="1:8">
      <c r="A8" s="4" t="s">
        <v>96</v>
      </c>
      <c r="B8" s="16" t="s">
        <v>97</v>
      </c>
      <c r="C8" s="9">
        <v>612</v>
      </c>
      <c r="D8" s="7"/>
      <c r="E8" s="7">
        <v>612</v>
      </c>
      <c r="F8" s="7"/>
      <c r="G8" s="7"/>
      <c r="H8" s="7"/>
    </row>
    <row r="9" ht="34.15" customHeight="1" spans="1:8">
      <c r="A9" s="4" t="s">
        <v>98</v>
      </c>
      <c r="B9" s="14" t="s">
        <v>99</v>
      </c>
      <c r="C9" s="9">
        <v>13.034835</v>
      </c>
      <c r="D9" s="15"/>
      <c r="E9" s="15">
        <v>13.034835</v>
      </c>
      <c r="F9" s="15"/>
      <c r="G9" s="15"/>
      <c r="H9" s="15"/>
    </row>
    <row r="10" ht="34.15" customHeight="1" spans="1:8">
      <c r="A10" s="4" t="s">
        <v>100</v>
      </c>
      <c r="B10" s="14" t="s">
        <v>101</v>
      </c>
      <c r="C10" s="9">
        <v>13.034835</v>
      </c>
      <c r="D10" s="15"/>
      <c r="E10" s="15">
        <v>13.034835</v>
      </c>
      <c r="F10" s="15"/>
      <c r="G10" s="15"/>
      <c r="H10" s="15"/>
    </row>
    <row r="11" ht="34.15" customHeight="1" spans="1:8">
      <c r="A11" s="4" t="s">
        <v>102</v>
      </c>
      <c r="B11" s="16" t="s">
        <v>101</v>
      </c>
      <c r="C11" s="9">
        <v>13.034835</v>
      </c>
      <c r="D11" s="7"/>
      <c r="E11" s="7">
        <v>13.034835</v>
      </c>
      <c r="F11" s="7"/>
      <c r="G11" s="7"/>
      <c r="H11" s="7"/>
    </row>
    <row r="12" ht="34.15" customHeight="1" spans="1:8">
      <c r="A12" s="4" t="s">
        <v>103</v>
      </c>
      <c r="B12" s="14" t="s">
        <v>104</v>
      </c>
      <c r="C12" s="9">
        <v>10</v>
      </c>
      <c r="D12" s="15"/>
      <c r="E12" s="15">
        <v>10</v>
      </c>
      <c r="F12" s="15"/>
      <c r="G12" s="15"/>
      <c r="H12" s="15"/>
    </row>
    <row r="13" ht="34.15" customHeight="1" spans="1:8">
      <c r="A13" s="4" t="s">
        <v>105</v>
      </c>
      <c r="B13" s="14" t="s">
        <v>106</v>
      </c>
      <c r="C13" s="9">
        <v>10</v>
      </c>
      <c r="D13" s="15"/>
      <c r="E13" s="15">
        <v>10</v>
      </c>
      <c r="F13" s="15"/>
      <c r="G13" s="15"/>
      <c r="H13" s="15"/>
    </row>
    <row r="14" ht="34.15" customHeight="1" spans="1:8">
      <c r="A14" s="4" t="s">
        <v>107</v>
      </c>
      <c r="B14" s="16" t="s">
        <v>108</v>
      </c>
      <c r="C14" s="9">
        <v>10</v>
      </c>
      <c r="D14" s="7"/>
      <c r="E14" s="7">
        <v>10</v>
      </c>
      <c r="F14" s="7"/>
      <c r="G14" s="7"/>
      <c r="H14" s="7"/>
    </row>
    <row r="15" ht="34.15" customHeight="1" spans="1:8">
      <c r="A15" s="4" t="s">
        <v>109</v>
      </c>
      <c r="B15" s="14" t="s">
        <v>110</v>
      </c>
      <c r="C15" s="9">
        <v>93.193716</v>
      </c>
      <c r="D15" s="15">
        <v>71.193716</v>
      </c>
      <c r="E15" s="15">
        <v>22</v>
      </c>
      <c r="F15" s="15"/>
      <c r="G15" s="15"/>
      <c r="H15" s="15"/>
    </row>
    <row r="16" ht="34.15" customHeight="1" spans="1:8">
      <c r="A16" s="4" t="s">
        <v>111</v>
      </c>
      <c r="B16" s="14" t="s">
        <v>112</v>
      </c>
      <c r="C16" s="9">
        <v>93.193716</v>
      </c>
      <c r="D16" s="15">
        <v>71.193716</v>
      </c>
      <c r="E16" s="15">
        <v>22</v>
      </c>
      <c r="F16" s="15"/>
      <c r="G16" s="15"/>
      <c r="H16" s="15"/>
    </row>
    <row r="17" ht="34.15" customHeight="1" spans="1:8">
      <c r="A17" s="4" t="s">
        <v>113</v>
      </c>
      <c r="B17" s="16" t="s">
        <v>114</v>
      </c>
      <c r="C17" s="9">
        <v>71.193716</v>
      </c>
      <c r="D17" s="7">
        <v>71.193716</v>
      </c>
      <c r="E17" s="7"/>
      <c r="F17" s="7"/>
      <c r="G17" s="7"/>
      <c r="H17" s="7"/>
    </row>
    <row r="18" ht="34.15" customHeight="1" spans="1:8">
      <c r="A18" s="4" t="s">
        <v>115</v>
      </c>
      <c r="B18" s="16" t="s">
        <v>116</v>
      </c>
      <c r="C18" s="9">
        <v>22</v>
      </c>
      <c r="D18" s="7"/>
      <c r="E18" s="7">
        <v>22</v>
      </c>
      <c r="F18" s="7"/>
      <c r="G18" s="7"/>
      <c r="H18" s="7"/>
    </row>
    <row r="19" ht="34.15" customHeight="1" spans="1:8">
      <c r="A19" s="4" t="s">
        <v>117</v>
      </c>
      <c r="B19" s="14" t="s">
        <v>118</v>
      </c>
      <c r="C19" s="9">
        <v>214.734315</v>
      </c>
      <c r="D19" s="15">
        <v>214.734315</v>
      </c>
      <c r="E19" s="15"/>
      <c r="F19" s="15"/>
      <c r="G19" s="15"/>
      <c r="H19" s="15"/>
    </row>
    <row r="20" ht="34.15" customHeight="1" spans="1:8">
      <c r="A20" s="4" t="s">
        <v>119</v>
      </c>
      <c r="B20" s="14" t="s">
        <v>120</v>
      </c>
      <c r="C20" s="9">
        <v>203.839388</v>
      </c>
      <c r="D20" s="15">
        <v>203.839388</v>
      </c>
      <c r="E20" s="15"/>
      <c r="F20" s="15"/>
      <c r="G20" s="15"/>
      <c r="H20" s="15"/>
    </row>
    <row r="21" ht="34.15" customHeight="1" spans="1:8">
      <c r="A21" s="4" t="s">
        <v>121</v>
      </c>
      <c r="B21" s="16" t="s">
        <v>122</v>
      </c>
      <c r="C21" s="9">
        <v>95.18886</v>
      </c>
      <c r="D21" s="7">
        <v>95.18886</v>
      </c>
      <c r="E21" s="7"/>
      <c r="F21" s="7"/>
      <c r="G21" s="7"/>
      <c r="H21" s="7"/>
    </row>
    <row r="22" ht="34.15" customHeight="1" spans="1:8">
      <c r="A22" s="4" t="s">
        <v>123</v>
      </c>
      <c r="B22" s="16" t="s">
        <v>124</v>
      </c>
      <c r="C22" s="9">
        <v>108.650528</v>
      </c>
      <c r="D22" s="7">
        <v>108.650528</v>
      </c>
      <c r="E22" s="7"/>
      <c r="F22" s="7"/>
      <c r="G22" s="7"/>
      <c r="H22" s="7"/>
    </row>
    <row r="23" ht="34.15" customHeight="1" spans="1:8">
      <c r="A23" s="4" t="s">
        <v>125</v>
      </c>
      <c r="B23" s="14" t="s">
        <v>126</v>
      </c>
      <c r="C23" s="9">
        <v>4.9356</v>
      </c>
      <c r="D23" s="15">
        <v>4.9356</v>
      </c>
      <c r="E23" s="15"/>
      <c r="F23" s="15"/>
      <c r="G23" s="15"/>
      <c r="H23" s="15"/>
    </row>
    <row r="24" ht="34.15" customHeight="1" spans="1:8">
      <c r="A24" s="4" t="s">
        <v>127</v>
      </c>
      <c r="B24" s="16" t="s">
        <v>128</v>
      </c>
      <c r="C24" s="9">
        <v>4.9356</v>
      </c>
      <c r="D24" s="7">
        <v>4.9356</v>
      </c>
      <c r="E24" s="7"/>
      <c r="F24" s="7"/>
      <c r="G24" s="7"/>
      <c r="H24" s="7"/>
    </row>
    <row r="25" ht="34.15" customHeight="1" spans="1:8">
      <c r="A25" s="4" t="s">
        <v>129</v>
      </c>
      <c r="B25" s="14" t="s">
        <v>130</v>
      </c>
      <c r="C25" s="9">
        <v>5.959327</v>
      </c>
      <c r="D25" s="15">
        <v>5.959327</v>
      </c>
      <c r="E25" s="15"/>
      <c r="F25" s="15"/>
      <c r="G25" s="15"/>
      <c r="H25" s="15"/>
    </row>
    <row r="26" ht="34.15" customHeight="1" spans="1:8">
      <c r="A26" s="4" t="s">
        <v>131</v>
      </c>
      <c r="B26" s="16" t="s">
        <v>130</v>
      </c>
      <c r="C26" s="9">
        <v>5.959327</v>
      </c>
      <c r="D26" s="7">
        <v>5.959327</v>
      </c>
      <c r="E26" s="7"/>
      <c r="F26" s="7"/>
      <c r="G26" s="7"/>
      <c r="H26" s="7"/>
    </row>
    <row r="27" ht="34.15" customHeight="1" spans="1:8">
      <c r="A27" s="4" t="s">
        <v>132</v>
      </c>
      <c r="B27" s="14" t="s">
        <v>133</v>
      </c>
      <c r="C27" s="9">
        <v>84.349164</v>
      </c>
      <c r="D27" s="15">
        <v>84.349164</v>
      </c>
      <c r="E27" s="15"/>
      <c r="F27" s="15"/>
      <c r="G27" s="15"/>
      <c r="H27" s="15"/>
    </row>
    <row r="28" ht="34.15" customHeight="1" spans="1:8">
      <c r="A28" s="4" t="s">
        <v>134</v>
      </c>
      <c r="B28" s="14" t="s">
        <v>135</v>
      </c>
      <c r="C28" s="9">
        <v>84.349164</v>
      </c>
      <c r="D28" s="15">
        <v>84.349164</v>
      </c>
      <c r="E28" s="15"/>
      <c r="F28" s="15"/>
      <c r="G28" s="15"/>
      <c r="H28" s="15"/>
    </row>
    <row r="29" ht="34.15" customHeight="1" spans="1:8">
      <c r="A29" s="4" t="s">
        <v>136</v>
      </c>
      <c r="B29" s="16" t="s">
        <v>137</v>
      </c>
      <c r="C29" s="9">
        <v>57.655326</v>
      </c>
      <c r="D29" s="7">
        <v>57.655326</v>
      </c>
      <c r="E29" s="7"/>
      <c r="F29" s="7"/>
      <c r="G29" s="7"/>
      <c r="H29" s="7"/>
    </row>
    <row r="30" ht="34.15" customHeight="1" spans="1:8">
      <c r="A30" s="4" t="s">
        <v>138</v>
      </c>
      <c r="B30" s="16" t="s">
        <v>139</v>
      </c>
      <c r="C30" s="9">
        <v>26.693838</v>
      </c>
      <c r="D30" s="7">
        <v>26.693838</v>
      </c>
      <c r="E30" s="7"/>
      <c r="F30" s="7"/>
      <c r="G30" s="7"/>
      <c r="H30" s="7"/>
    </row>
    <row r="31" ht="34.15" customHeight="1" spans="1:8">
      <c r="A31" s="4" t="s">
        <v>140</v>
      </c>
      <c r="B31" s="14" t="s">
        <v>141</v>
      </c>
      <c r="C31" s="9">
        <v>110.653469</v>
      </c>
      <c r="D31" s="15">
        <v>110.653469</v>
      </c>
      <c r="E31" s="15"/>
      <c r="F31" s="15"/>
      <c r="G31" s="15"/>
      <c r="H31" s="15"/>
    </row>
    <row r="32" ht="34.15" customHeight="1" spans="1:8">
      <c r="A32" s="4" t="s">
        <v>142</v>
      </c>
      <c r="B32" s="14" t="s">
        <v>143</v>
      </c>
      <c r="C32" s="9">
        <v>110.653469</v>
      </c>
      <c r="D32" s="15">
        <v>110.653469</v>
      </c>
      <c r="E32" s="15"/>
      <c r="F32" s="15"/>
      <c r="G32" s="15"/>
      <c r="H32" s="15"/>
    </row>
    <row r="33" ht="34.15" customHeight="1" spans="1:8">
      <c r="A33" s="4" t="s">
        <v>144</v>
      </c>
      <c r="B33" s="16" t="s">
        <v>145</v>
      </c>
      <c r="C33" s="9">
        <v>110.653469</v>
      </c>
      <c r="D33" s="7">
        <v>110.653469</v>
      </c>
      <c r="E33" s="7"/>
      <c r="F33" s="7"/>
      <c r="G33" s="7"/>
      <c r="H33" s="7"/>
    </row>
    <row r="34" ht="34.15" customHeight="1" spans="1:8">
      <c r="A34" s="4" t="s">
        <v>146</v>
      </c>
      <c r="B34" s="14" t="s">
        <v>147</v>
      </c>
      <c r="C34" s="9">
        <v>58.0068</v>
      </c>
      <c r="D34" s="15"/>
      <c r="E34" s="15">
        <v>58.0068</v>
      </c>
      <c r="F34" s="15"/>
      <c r="G34" s="15"/>
      <c r="H34" s="15"/>
    </row>
    <row r="35" ht="34.15" customHeight="1" spans="1:8">
      <c r="A35" s="4" t="s">
        <v>148</v>
      </c>
      <c r="B35" s="14" t="s">
        <v>147</v>
      </c>
      <c r="C35" s="9">
        <v>58.0068</v>
      </c>
      <c r="D35" s="15"/>
      <c r="E35" s="15">
        <v>58.0068</v>
      </c>
      <c r="F35" s="15"/>
      <c r="G35" s="15"/>
      <c r="H35" s="15"/>
    </row>
    <row r="36" ht="34.15" customHeight="1" spans="1:8">
      <c r="A36" s="4" t="s">
        <v>149</v>
      </c>
      <c r="B36" s="16" t="s">
        <v>147</v>
      </c>
      <c r="C36" s="9">
        <v>58.0068</v>
      </c>
      <c r="D36" s="7"/>
      <c r="E36" s="7">
        <v>58.0068</v>
      </c>
      <c r="F36" s="7"/>
      <c r="G36" s="7"/>
      <c r="H36" s="7"/>
    </row>
    <row r="37" ht="34.15" customHeight="1" spans="1:8">
      <c r="A37" s="3" t="s">
        <v>84</v>
      </c>
      <c r="B37" s="3"/>
      <c r="C37" s="9">
        <v>2191.364205</v>
      </c>
      <c r="D37" s="9">
        <v>1476.32257</v>
      </c>
      <c r="E37" s="9">
        <v>715.041635</v>
      </c>
      <c r="F37" s="9"/>
      <c r="G37" s="9"/>
      <c r="H37" s="9"/>
    </row>
    <row r="38" ht="40.7" customHeight="1" spans="1:8">
      <c r="A38" s="10" t="s">
        <v>150</v>
      </c>
      <c r="B38" s="10"/>
      <c r="C38" s="10"/>
      <c r="D38" s="10"/>
      <c r="E38" s="10"/>
      <c r="F38" s="10"/>
      <c r="G38" s="10"/>
      <c r="H38" s="10"/>
    </row>
  </sheetData>
  <mergeCells count="4">
    <mergeCell ref="A2:H2"/>
    <mergeCell ref="A3:E3"/>
    <mergeCell ref="A37:B37"/>
    <mergeCell ref="A38:H38"/>
  </mergeCells>
  <pageMargins left="0.75" right="0.75" top="0.268999993801117" bottom="0.268999993801117" header="0" footer="0"/>
  <pageSetup paperSize="9" scale="52" pageOrder="overThenDown"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1"/>
  <sheetViews>
    <sheetView tabSelected="1" topLeftCell="A9" workbookViewId="0">
      <selection activeCell="A7" sqref="A7"/>
    </sheetView>
  </sheetViews>
  <sheetFormatPr defaultColWidth="10" defaultRowHeight="13.5"/>
  <cols>
    <col min="1" max="1" width="15.3833333333333" customWidth="1"/>
    <col min="2" max="2" width="30.775" customWidth="1"/>
    <col min="3" max="19" width="19.4916666666667" customWidth="1"/>
    <col min="20" max="20" width="9.76666666666667" customWidth="1"/>
  </cols>
  <sheetData>
    <row r="1" ht="22.75" customHeight="1" spans="1:19">
      <c r="A1" s="1" t="s">
        <v>4</v>
      </c>
      <c r="B1" s="1"/>
      <c r="C1" s="1"/>
      <c r="D1" s="1"/>
      <c r="E1" s="1"/>
      <c r="F1" s="1"/>
      <c r="G1" s="1"/>
      <c r="H1" s="1"/>
      <c r="I1" s="1"/>
      <c r="J1" s="1"/>
      <c r="K1" s="1"/>
      <c r="L1" s="1"/>
      <c r="M1" s="1"/>
      <c r="N1" s="1"/>
      <c r="O1" s="1"/>
      <c r="P1" s="1"/>
      <c r="Q1" s="1"/>
      <c r="R1" s="1"/>
      <c r="S1" s="1" t="s">
        <v>80</v>
      </c>
    </row>
    <row r="2" ht="56.95" customHeight="1" spans="1:19">
      <c r="A2" s="2" t="s">
        <v>151</v>
      </c>
      <c r="B2" s="2"/>
      <c r="C2" s="2"/>
      <c r="D2" s="2"/>
      <c r="E2" s="2"/>
      <c r="F2" s="2"/>
      <c r="G2" s="2"/>
      <c r="H2" s="2"/>
      <c r="I2" s="2"/>
      <c r="J2" s="2"/>
      <c r="K2" s="2"/>
      <c r="L2" s="2"/>
      <c r="M2" s="2"/>
      <c r="N2" s="2"/>
      <c r="O2" s="2"/>
      <c r="P2" s="2"/>
      <c r="Q2" s="2"/>
      <c r="R2" s="2"/>
      <c r="S2" s="2"/>
    </row>
    <row r="3" ht="22.75" customHeight="1" spans="1:19">
      <c r="A3" s="1"/>
      <c r="B3" s="1"/>
      <c r="C3" s="1"/>
      <c r="D3" s="1"/>
      <c r="E3" s="1"/>
      <c r="F3" s="1"/>
      <c r="G3" s="1"/>
      <c r="H3" s="1"/>
      <c r="I3" s="1"/>
      <c r="J3" s="1"/>
      <c r="K3" s="1"/>
      <c r="L3" s="1"/>
      <c r="M3" s="1"/>
      <c r="N3" s="1"/>
      <c r="O3" s="1"/>
      <c r="P3" s="1"/>
      <c r="Q3" s="40"/>
      <c r="R3" s="42" t="s">
        <v>27</v>
      </c>
      <c r="S3" s="42"/>
    </row>
    <row r="4" ht="28.45" customHeight="1" spans="1:19">
      <c r="A4" s="3" t="s">
        <v>152</v>
      </c>
      <c r="B4" s="3" t="s">
        <v>153</v>
      </c>
      <c r="C4" s="3" t="s">
        <v>84</v>
      </c>
      <c r="D4" s="3" t="s">
        <v>154</v>
      </c>
      <c r="E4" s="3"/>
      <c r="F4" s="3"/>
      <c r="G4" s="3"/>
      <c r="H4" s="3"/>
      <c r="I4" s="3"/>
      <c r="J4" s="3"/>
      <c r="K4" s="3"/>
      <c r="L4" s="3"/>
      <c r="M4" s="3"/>
      <c r="N4" s="3" t="s">
        <v>74</v>
      </c>
      <c r="O4" s="3"/>
      <c r="P4" s="3"/>
      <c r="Q4" s="3"/>
      <c r="R4" s="3"/>
      <c r="S4" s="3"/>
    </row>
    <row r="5" ht="28.45" customHeight="1" spans="1:19">
      <c r="A5" s="3"/>
      <c r="B5" s="3"/>
      <c r="C5" s="3"/>
      <c r="D5" s="3" t="s">
        <v>155</v>
      </c>
      <c r="E5" s="3" t="s">
        <v>156</v>
      </c>
      <c r="F5" s="3" t="s">
        <v>157</v>
      </c>
      <c r="G5" s="3" t="s">
        <v>158</v>
      </c>
      <c r="H5" s="3" t="s">
        <v>159</v>
      </c>
      <c r="I5" s="3" t="s">
        <v>160</v>
      </c>
      <c r="J5" s="3" t="s">
        <v>161</v>
      </c>
      <c r="K5" s="3" t="s">
        <v>162</v>
      </c>
      <c r="L5" s="3" t="s">
        <v>163</v>
      </c>
      <c r="M5" s="3" t="s">
        <v>164</v>
      </c>
      <c r="N5" s="3" t="s">
        <v>155</v>
      </c>
      <c r="O5" s="3" t="s">
        <v>156</v>
      </c>
      <c r="P5" s="3" t="s">
        <v>157</v>
      </c>
      <c r="Q5" s="3" t="s">
        <v>158</v>
      </c>
      <c r="R5" s="3" t="s">
        <v>159</v>
      </c>
      <c r="S5" s="3" t="s">
        <v>165</v>
      </c>
    </row>
    <row r="6" ht="34.15" customHeight="1" spans="1:19">
      <c r="A6" s="4" t="s">
        <v>166</v>
      </c>
      <c r="B6" s="4" t="s">
        <v>167</v>
      </c>
      <c r="C6" s="15">
        <v>2191.364205</v>
      </c>
      <c r="D6" s="15">
        <v>2100.32257</v>
      </c>
      <c r="E6" s="15">
        <v>2100.32257</v>
      </c>
      <c r="F6" s="15"/>
      <c r="G6" s="15"/>
      <c r="H6" s="15"/>
      <c r="I6" s="15"/>
      <c r="J6" s="15"/>
      <c r="K6" s="15"/>
      <c r="L6" s="15"/>
      <c r="M6" s="15"/>
      <c r="N6" s="15">
        <v>91.041635</v>
      </c>
      <c r="O6" s="15">
        <v>91.041635</v>
      </c>
      <c r="P6" s="15"/>
      <c r="Q6" s="15"/>
      <c r="R6" s="15"/>
      <c r="S6" s="15"/>
    </row>
    <row r="7" ht="34.15" customHeight="1" spans="1:19">
      <c r="A7" s="4" t="s">
        <v>168</v>
      </c>
      <c r="B7" s="4" t="s">
        <v>169</v>
      </c>
      <c r="C7" s="15">
        <v>1500.886344</v>
      </c>
      <c r="D7" s="15">
        <v>1467.851509</v>
      </c>
      <c r="E7" s="7">
        <v>1467.851509</v>
      </c>
      <c r="F7" s="7"/>
      <c r="G7" s="7"/>
      <c r="H7" s="7"/>
      <c r="I7" s="7"/>
      <c r="J7" s="7"/>
      <c r="K7" s="7"/>
      <c r="L7" s="7"/>
      <c r="M7" s="7"/>
      <c r="N7" s="15">
        <v>33.034835</v>
      </c>
      <c r="O7" s="7">
        <v>33.034835</v>
      </c>
      <c r="P7" s="7"/>
      <c r="Q7" s="7"/>
      <c r="R7" s="7"/>
      <c r="S7" s="7"/>
    </row>
    <row r="8" ht="34.15" customHeight="1" spans="1:19">
      <c r="A8" s="4" t="s">
        <v>170</v>
      </c>
      <c r="B8" s="4" t="s">
        <v>171</v>
      </c>
      <c r="C8" s="15">
        <v>566.873468</v>
      </c>
      <c r="D8" s="15">
        <v>508.866668</v>
      </c>
      <c r="E8" s="7">
        <v>508.866668</v>
      </c>
      <c r="F8" s="7"/>
      <c r="G8" s="7"/>
      <c r="H8" s="7"/>
      <c r="I8" s="7"/>
      <c r="J8" s="7"/>
      <c r="K8" s="7"/>
      <c r="L8" s="7"/>
      <c r="M8" s="7"/>
      <c r="N8" s="15">
        <v>58.0068</v>
      </c>
      <c r="O8" s="7">
        <v>58.0068</v>
      </c>
      <c r="P8" s="7"/>
      <c r="Q8" s="7"/>
      <c r="R8" s="7"/>
      <c r="S8" s="7"/>
    </row>
    <row r="9" ht="34.15" customHeight="1" spans="1:19">
      <c r="A9" s="4" t="s">
        <v>172</v>
      </c>
      <c r="B9" s="4" t="s">
        <v>173</v>
      </c>
      <c r="C9" s="15">
        <v>123.604393</v>
      </c>
      <c r="D9" s="15">
        <v>123.604393</v>
      </c>
      <c r="E9" s="7">
        <v>123.604393</v>
      </c>
      <c r="F9" s="7"/>
      <c r="G9" s="7"/>
      <c r="H9" s="7"/>
      <c r="I9" s="7"/>
      <c r="J9" s="7"/>
      <c r="K9" s="7"/>
      <c r="L9" s="7"/>
      <c r="M9" s="7"/>
      <c r="N9" s="15"/>
      <c r="O9" s="7"/>
      <c r="P9" s="7"/>
      <c r="Q9" s="7"/>
      <c r="R9" s="7"/>
      <c r="S9" s="7"/>
    </row>
    <row r="10" ht="34.15" customHeight="1" spans="1:19">
      <c r="A10" s="3" t="s">
        <v>84</v>
      </c>
      <c r="B10" s="3"/>
      <c r="C10" s="15">
        <v>2191.364205</v>
      </c>
      <c r="D10" s="15">
        <v>2100.32257</v>
      </c>
      <c r="E10" s="15">
        <v>2100.32257</v>
      </c>
      <c r="F10" s="15"/>
      <c r="G10" s="15"/>
      <c r="H10" s="15"/>
      <c r="I10" s="15"/>
      <c r="J10" s="15"/>
      <c r="K10" s="15"/>
      <c r="L10" s="15"/>
      <c r="M10" s="15"/>
      <c r="N10" s="15">
        <v>91.041635</v>
      </c>
      <c r="O10" s="15">
        <v>91.041635</v>
      </c>
      <c r="P10" s="15"/>
      <c r="Q10" s="15"/>
      <c r="R10" s="15"/>
      <c r="S10" s="15"/>
    </row>
    <row r="11" ht="67.8" customHeight="1" spans="1:19">
      <c r="A11" s="10" t="s">
        <v>174</v>
      </c>
      <c r="B11" s="10"/>
      <c r="C11" s="10"/>
      <c r="D11" s="10"/>
      <c r="E11" s="10"/>
      <c r="F11" s="10"/>
      <c r="G11" s="10"/>
      <c r="H11" s="10"/>
      <c r="I11" s="10"/>
      <c r="J11" s="10"/>
      <c r="K11" s="10"/>
      <c r="L11" s="10"/>
      <c r="M11" s="10"/>
      <c r="N11" s="10"/>
      <c r="O11" s="10"/>
      <c r="P11" s="10"/>
      <c r="Q11" s="10"/>
      <c r="R11" s="10"/>
      <c r="S11" s="10"/>
    </row>
  </sheetData>
  <mergeCells count="10">
    <mergeCell ref="A2:S2"/>
    <mergeCell ref="A3:J3"/>
    <mergeCell ref="R3:S3"/>
    <mergeCell ref="D4:M4"/>
    <mergeCell ref="N4:S4"/>
    <mergeCell ref="A10:B10"/>
    <mergeCell ref="A11:S11"/>
    <mergeCell ref="A4:A5"/>
    <mergeCell ref="B4:B5"/>
    <mergeCell ref="C4:C5"/>
  </mergeCells>
  <pageMargins left="0.75" right="0.75" top="0.268999993801117" bottom="0.268999993801117" header="0" footer="0"/>
  <pageSetup paperSize="9" scale="35" pageOrder="overThenDown"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0"/>
  <sheetViews>
    <sheetView tabSelected="1" topLeftCell="A27" workbookViewId="0">
      <selection activeCell="A7" sqref="A7"/>
    </sheetView>
  </sheetViews>
  <sheetFormatPr defaultColWidth="10" defaultRowHeight="13.5" outlineLevelCol="3"/>
  <cols>
    <col min="1" max="1" width="51.2916666666667" customWidth="1"/>
    <col min="2" max="2" width="25.6416666666667" customWidth="1"/>
    <col min="3" max="3" width="51.2916666666667" customWidth="1"/>
    <col min="4" max="4" width="25.6416666666667" customWidth="1"/>
    <col min="5" max="5" width="9.76666666666667" customWidth="1"/>
  </cols>
  <sheetData>
    <row r="1" ht="22.75" customHeight="1" spans="1:4">
      <c r="A1" s="1" t="s">
        <v>8</v>
      </c>
      <c r="B1" s="1"/>
      <c r="C1" s="1"/>
      <c r="D1" s="1" t="s">
        <v>80</v>
      </c>
    </row>
    <row r="2" ht="56.95" customHeight="1" spans="1:4">
      <c r="A2" s="2" t="s">
        <v>175</v>
      </c>
      <c r="B2" s="2"/>
      <c r="C2" s="2"/>
      <c r="D2" s="2"/>
    </row>
    <row r="3" ht="22.75" customHeight="1" spans="1:4">
      <c r="A3" s="1"/>
      <c r="B3" s="1"/>
      <c r="C3" s="1"/>
      <c r="D3" s="12" t="s">
        <v>27</v>
      </c>
    </row>
    <row r="4" ht="28.45" customHeight="1" spans="1:4">
      <c r="A4" s="3" t="s">
        <v>28</v>
      </c>
      <c r="B4" s="3"/>
      <c r="C4" s="3" t="s">
        <v>29</v>
      </c>
      <c r="D4" s="3"/>
    </row>
    <row r="5" ht="28.45" customHeight="1" spans="1:4">
      <c r="A5" s="3" t="s">
        <v>176</v>
      </c>
      <c r="B5" s="3" t="s">
        <v>31</v>
      </c>
      <c r="C5" s="3" t="s">
        <v>176</v>
      </c>
      <c r="D5" s="3" t="s">
        <v>31</v>
      </c>
    </row>
    <row r="6" ht="34.15" customHeight="1" spans="1:4">
      <c r="A6" s="14" t="s">
        <v>177</v>
      </c>
      <c r="B6" s="9">
        <v>2100.32257</v>
      </c>
      <c r="C6" s="14" t="s">
        <v>178</v>
      </c>
      <c r="D6" s="9">
        <v>2191.364205</v>
      </c>
    </row>
    <row r="7" ht="34.15" customHeight="1" spans="1:4">
      <c r="A7" s="14" t="s">
        <v>179</v>
      </c>
      <c r="B7" s="7">
        <v>2100.32257</v>
      </c>
      <c r="C7" s="14" t="s">
        <v>180</v>
      </c>
      <c r="D7" s="7">
        <v>1607.391906</v>
      </c>
    </row>
    <row r="8" ht="34.15" customHeight="1" spans="1:4">
      <c r="A8" s="14" t="s">
        <v>181</v>
      </c>
      <c r="B8" s="7"/>
      <c r="C8" s="14" t="s">
        <v>182</v>
      </c>
      <c r="D8" s="7"/>
    </row>
    <row r="9" ht="34.15" customHeight="1" spans="1:4">
      <c r="A9" s="14" t="s">
        <v>183</v>
      </c>
      <c r="B9" s="7"/>
      <c r="C9" s="14" t="s">
        <v>184</v>
      </c>
      <c r="D9" s="7">
        <v>13.034835</v>
      </c>
    </row>
    <row r="10" ht="34.15" customHeight="1" spans="1:4">
      <c r="A10" s="14" t="s">
        <v>185</v>
      </c>
      <c r="B10" s="9">
        <v>91.041635</v>
      </c>
      <c r="C10" s="14" t="s">
        <v>186</v>
      </c>
      <c r="D10" s="7">
        <v>10</v>
      </c>
    </row>
    <row r="11" ht="34.15" customHeight="1" spans="1:4">
      <c r="A11" s="14" t="s">
        <v>179</v>
      </c>
      <c r="B11" s="7">
        <v>91.041635</v>
      </c>
      <c r="C11" s="14" t="s">
        <v>187</v>
      </c>
      <c r="D11" s="7"/>
    </row>
    <row r="12" ht="34.15" customHeight="1" spans="1:4">
      <c r="A12" s="14" t="s">
        <v>181</v>
      </c>
      <c r="B12" s="7"/>
      <c r="C12" s="14" t="s">
        <v>188</v>
      </c>
      <c r="D12" s="7">
        <v>93.193716</v>
      </c>
    </row>
    <row r="13" ht="34.15" customHeight="1" spans="1:4">
      <c r="A13" s="14" t="s">
        <v>183</v>
      </c>
      <c r="B13" s="7"/>
      <c r="C13" s="14" t="s">
        <v>189</v>
      </c>
      <c r="D13" s="7"/>
    </row>
    <row r="14" ht="34.15" customHeight="1" spans="1:4">
      <c r="A14" s="14"/>
      <c r="B14" s="41"/>
      <c r="C14" s="14" t="s">
        <v>190</v>
      </c>
      <c r="D14" s="7">
        <v>214.734315</v>
      </c>
    </row>
    <row r="15" ht="34.15" customHeight="1" spans="1:4">
      <c r="A15" s="14"/>
      <c r="B15" s="41"/>
      <c r="C15" s="14" t="s">
        <v>191</v>
      </c>
      <c r="D15" s="7"/>
    </row>
    <row r="16" ht="34.15" customHeight="1" spans="1:4">
      <c r="A16" s="14"/>
      <c r="B16" s="41"/>
      <c r="C16" s="14" t="s">
        <v>192</v>
      </c>
      <c r="D16" s="7">
        <v>84.349164</v>
      </c>
    </row>
    <row r="17" ht="34.15" customHeight="1" spans="1:4">
      <c r="A17" s="14"/>
      <c r="B17" s="41"/>
      <c r="C17" s="14" t="s">
        <v>193</v>
      </c>
      <c r="D17" s="7"/>
    </row>
    <row r="18" ht="34.15" customHeight="1" spans="1:4">
      <c r="A18" s="14"/>
      <c r="B18" s="41"/>
      <c r="C18" s="14" t="s">
        <v>194</v>
      </c>
      <c r="D18" s="7"/>
    </row>
    <row r="19" ht="34.15" customHeight="1" spans="1:4">
      <c r="A19" s="14"/>
      <c r="B19" s="41"/>
      <c r="C19" s="14" t="s">
        <v>195</v>
      </c>
      <c r="D19" s="7"/>
    </row>
    <row r="20" ht="34.15" customHeight="1" spans="1:4">
      <c r="A20" s="14"/>
      <c r="B20" s="41"/>
      <c r="C20" s="14" t="s">
        <v>196</v>
      </c>
      <c r="D20" s="7"/>
    </row>
    <row r="21" ht="34.15" customHeight="1" spans="1:4">
      <c r="A21" s="14"/>
      <c r="B21" s="41"/>
      <c r="C21" s="14" t="s">
        <v>197</v>
      </c>
      <c r="D21" s="7"/>
    </row>
    <row r="22" ht="34.15" customHeight="1" spans="1:4">
      <c r="A22" s="14"/>
      <c r="B22" s="41"/>
      <c r="C22" s="14" t="s">
        <v>198</v>
      </c>
      <c r="D22" s="7"/>
    </row>
    <row r="23" ht="34.15" customHeight="1" spans="1:4">
      <c r="A23" s="14"/>
      <c r="B23" s="41"/>
      <c r="C23" s="14" t="s">
        <v>199</v>
      </c>
      <c r="D23" s="7"/>
    </row>
    <row r="24" ht="34.15" customHeight="1" spans="1:4">
      <c r="A24" s="14"/>
      <c r="B24" s="41"/>
      <c r="C24" s="14" t="s">
        <v>200</v>
      </c>
      <c r="D24" s="7"/>
    </row>
    <row r="25" ht="34.15" customHeight="1" spans="1:4">
      <c r="A25" s="14"/>
      <c r="B25" s="41"/>
      <c r="C25" s="14" t="s">
        <v>201</v>
      </c>
      <c r="D25" s="7"/>
    </row>
    <row r="26" ht="34.15" customHeight="1" spans="1:4">
      <c r="A26" s="14"/>
      <c r="B26" s="41"/>
      <c r="C26" s="14" t="s">
        <v>202</v>
      </c>
      <c r="D26" s="7">
        <v>110.653469</v>
      </c>
    </row>
    <row r="27" ht="34.15" customHeight="1" spans="1:4">
      <c r="A27" s="14"/>
      <c r="B27" s="41"/>
      <c r="C27" s="14" t="s">
        <v>203</v>
      </c>
      <c r="D27" s="7"/>
    </row>
    <row r="28" ht="34.15" customHeight="1" spans="1:4">
      <c r="A28" s="14"/>
      <c r="B28" s="41"/>
      <c r="C28" s="14" t="s">
        <v>204</v>
      </c>
      <c r="D28" s="7"/>
    </row>
    <row r="29" ht="34.15" customHeight="1" spans="1:4">
      <c r="A29" s="14"/>
      <c r="B29" s="41"/>
      <c r="C29" s="14" t="s">
        <v>205</v>
      </c>
      <c r="D29" s="7"/>
    </row>
    <row r="30" ht="34.15" customHeight="1" spans="1:4">
      <c r="A30" s="14"/>
      <c r="B30" s="41"/>
      <c r="C30" s="14" t="s">
        <v>206</v>
      </c>
      <c r="D30" s="7"/>
    </row>
    <row r="31" ht="34.15" customHeight="1" spans="1:4">
      <c r="A31" s="14"/>
      <c r="B31" s="41"/>
      <c r="C31" s="14" t="s">
        <v>207</v>
      </c>
      <c r="D31" s="7">
        <v>58.0068</v>
      </c>
    </row>
    <row r="32" ht="34.15" customHeight="1" spans="1:4">
      <c r="A32" s="14"/>
      <c r="B32" s="41"/>
      <c r="C32" s="14" t="s">
        <v>208</v>
      </c>
      <c r="D32" s="7"/>
    </row>
    <row r="33" ht="34.15" customHeight="1" spans="1:4">
      <c r="A33" s="14"/>
      <c r="B33" s="41"/>
      <c r="C33" s="14" t="s">
        <v>209</v>
      </c>
      <c r="D33" s="7"/>
    </row>
    <row r="34" ht="34.15" customHeight="1" spans="1:4">
      <c r="A34" s="14"/>
      <c r="B34" s="41"/>
      <c r="C34" s="14" t="s">
        <v>210</v>
      </c>
      <c r="D34" s="7"/>
    </row>
    <row r="35" ht="34.15" customHeight="1" spans="1:4">
      <c r="A35" s="14"/>
      <c r="B35" s="41"/>
      <c r="C35" s="14" t="s">
        <v>211</v>
      </c>
      <c r="D35" s="7"/>
    </row>
    <row r="36" ht="34.15" customHeight="1" spans="1:4">
      <c r="A36" s="14"/>
      <c r="B36" s="41"/>
      <c r="C36" s="14" t="s">
        <v>212</v>
      </c>
      <c r="D36" s="7"/>
    </row>
    <row r="37" ht="34.15" customHeight="1" spans="1:4">
      <c r="A37" s="14"/>
      <c r="B37" s="41"/>
      <c r="C37" s="14" t="s">
        <v>213</v>
      </c>
      <c r="D37" s="7"/>
    </row>
    <row r="38" ht="34.15" customHeight="1" spans="1:4">
      <c r="A38" s="14"/>
      <c r="B38" s="7"/>
      <c r="C38" s="14" t="s">
        <v>214</v>
      </c>
      <c r="D38" s="9"/>
    </row>
    <row r="39" ht="34.15" customHeight="1" spans="1:4">
      <c r="A39" s="3" t="s">
        <v>76</v>
      </c>
      <c r="B39" s="9">
        <v>2191.364205</v>
      </c>
      <c r="C39" s="3" t="s">
        <v>77</v>
      </c>
      <c r="D39" s="9">
        <v>2191.364205</v>
      </c>
    </row>
    <row r="40" ht="54.25" customHeight="1" spans="1:4">
      <c r="A40" s="10" t="s">
        <v>215</v>
      </c>
      <c r="B40" s="10"/>
      <c r="C40" s="10"/>
      <c r="D40" s="10"/>
    </row>
  </sheetData>
  <mergeCells count="4">
    <mergeCell ref="A2:D2"/>
    <mergeCell ref="A4:B4"/>
    <mergeCell ref="C4:D4"/>
    <mergeCell ref="A40:D40"/>
  </mergeCells>
  <pageMargins left="0.75" right="0.75" top="0.268999993801117" bottom="0.268999993801117" header="0" footer="0"/>
  <pageSetup paperSize="9" scale="57" pageOrder="overThenDown"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9"/>
  <sheetViews>
    <sheetView tabSelected="1" topLeftCell="A31" workbookViewId="0">
      <selection activeCell="A7" sqref="A7"/>
    </sheetView>
  </sheetViews>
  <sheetFormatPr defaultColWidth="10" defaultRowHeight="13.5" outlineLevelCol="6"/>
  <cols>
    <col min="1" max="1" width="15.3833333333333" customWidth="1"/>
    <col min="2" max="2" width="35.9" customWidth="1"/>
    <col min="3" max="7" width="20.5166666666667" customWidth="1"/>
    <col min="8" max="8" width="9.76666666666667" customWidth="1"/>
  </cols>
  <sheetData>
    <row r="1" ht="22.75" customHeight="1" spans="1:7">
      <c r="A1" s="1" t="s">
        <v>10</v>
      </c>
      <c r="B1" s="1"/>
      <c r="C1" s="1"/>
      <c r="D1" s="1"/>
      <c r="E1" s="1"/>
      <c r="F1" s="1"/>
      <c r="G1" s="1" t="s">
        <v>80</v>
      </c>
    </row>
    <row r="2" ht="56.95" customHeight="1" spans="1:7">
      <c r="A2" s="2" t="s">
        <v>216</v>
      </c>
      <c r="B2" s="2"/>
      <c r="C2" s="2"/>
      <c r="D2" s="2"/>
      <c r="E2" s="2"/>
      <c r="F2" s="2"/>
      <c r="G2" s="2"/>
    </row>
    <row r="3" ht="22.75" customHeight="1" spans="1:7">
      <c r="A3" s="1"/>
      <c r="B3" s="1"/>
      <c r="C3" s="1"/>
      <c r="D3" s="1"/>
      <c r="E3" s="1"/>
      <c r="F3" s="12" t="s">
        <v>27</v>
      </c>
      <c r="G3" s="12"/>
    </row>
    <row r="4" ht="28.45" customHeight="1" spans="1:7">
      <c r="A4" s="3" t="s">
        <v>82</v>
      </c>
      <c r="B4" s="3" t="s">
        <v>83</v>
      </c>
      <c r="C4" s="3" t="s">
        <v>84</v>
      </c>
      <c r="D4" s="3" t="s">
        <v>85</v>
      </c>
      <c r="E4" s="3"/>
      <c r="F4" s="3"/>
      <c r="G4" s="3" t="s">
        <v>86</v>
      </c>
    </row>
    <row r="5" ht="28.45" customHeight="1" spans="1:7">
      <c r="A5" s="3"/>
      <c r="B5" s="3"/>
      <c r="C5" s="3"/>
      <c r="D5" s="3" t="s">
        <v>155</v>
      </c>
      <c r="E5" s="3" t="s">
        <v>217</v>
      </c>
      <c r="F5" s="3" t="s">
        <v>218</v>
      </c>
      <c r="G5" s="3"/>
    </row>
    <row r="6" ht="34.15" customHeight="1" spans="1:7">
      <c r="A6" s="4" t="s">
        <v>90</v>
      </c>
      <c r="B6" s="4" t="s">
        <v>91</v>
      </c>
      <c r="C6" s="9">
        <v>1607.391906</v>
      </c>
      <c r="D6" s="9">
        <v>995.391906</v>
      </c>
      <c r="E6" s="15">
        <v>819.62554</v>
      </c>
      <c r="F6" s="15">
        <v>175.766366</v>
      </c>
      <c r="G6" s="15">
        <v>612</v>
      </c>
    </row>
    <row r="7" ht="34.15" customHeight="1" spans="1:7">
      <c r="A7" s="4" t="s">
        <v>92</v>
      </c>
      <c r="B7" s="4" t="s">
        <v>93</v>
      </c>
      <c r="C7" s="9">
        <v>1607.391906</v>
      </c>
      <c r="D7" s="9">
        <v>995.391906</v>
      </c>
      <c r="E7" s="15">
        <v>819.62554</v>
      </c>
      <c r="F7" s="15">
        <v>175.766366</v>
      </c>
      <c r="G7" s="7">
        <v>612</v>
      </c>
    </row>
    <row r="8" ht="34.15" customHeight="1" spans="1:7">
      <c r="A8" s="4" t="s">
        <v>94</v>
      </c>
      <c r="B8" s="16" t="s">
        <v>95</v>
      </c>
      <c r="C8" s="9">
        <v>995.391906</v>
      </c>
      <c r="D8" s="9">
        <v>995.391906</v>
      </c>
      <c r="E8" s="7">
        <v>819.62554</v>
      </c>
      <c r="F8" s="7">
        <v>175.766366</v>
      </c>
      <c r="G8" s="7"/>
    </row>
    <row r="9" ht="34.15" customHeight="1" spans="1:7">
      <c r="A9" s="4" t="s">
        <v>96</v>
      </c>
      <c r="B9" s="16" t="s">
        <v>97</v>
      </c>
      <c r="C9" s="9">
        <v>612</v>
      </c>
      <c r="D9" s="9"/>
      <c r="E9" s="7"/>
      <c r="F9" s="7"/>
      <c r="G9" s="7">
        <v>612</v>
      </c>
    </row>
    <row r="10" ht="34.15" customHeight="1" spans="1:7">
      <c r="A10" s="4" t="s">
        <v>98</v>
      </c>
      <c r="B10" s="4" t="s">
        <v>99</v>
      </c>
      <c r="C10" s="9">
        <v>13.034835</v>
      </c>
      <c r="D10" s="9"/>
      <c r="E10" s="15"/>
      <c r="F10" s="15"/>
      <c r="G10" s="15">
        <v>13.034835</v>
      </c>
    </row>
    <row r="11" ht="34.15" customHeight="1" spans="1:7">
      <c r="A11" s="4" t="s">
        <v>100</v>
      </c>
      <c r="B11" s="4" t="s">
        <v>101</v>
      </c>
      <c r="C11" s="9">
        <v>13.034835</v>
      </c>
      <c r="D11" s="9"/>
      <c r="E11" s="15"/>
      <c r="F11" s="15"/>
      <c r="G11" s="7">
        <v>13.034835</v>
      </c>
    </row>
    <row r="12" ht="34.15" customHeight="1" spans="1:7">
      <c r="A12" s="4" t="s">
        <v>102</v>
      </c>
      <c r="B12" s="16" t="s">
        <v>101</v>
      </c>
      <c r="C12" s="9">
        <v>13.034835</v>
      </c>
      <c r="D12" s="9"/>
      <c r="E12" s="7"/>
      <c r="F12" s="7"/>
      <c r="G12" s="7">
        <v>13.034835</v>
      </c>
    </row>
    <row r="13" ht="34.15" customHeight="1" spans="1:7">
      <c r="A13" s="4" t="s">
        <v>103</v>
      </c>
      <c r="B13" s="4" t="s">
        <v>104</v>
      </c>
      <c r="C13" s="9">
        <v>10</v>
      </c>
      <c r="D13" s="9"/>
      <c r="E13" s="15"/>
      <c r="F13" s="15"/>
      <c r="G13" s="15">
        <v>10</v>
      </c>
    </row>
    <row r="14" ht="34.15" customHeight="1" spans="1:7">
      <c r="A14" s="4" t="s">
        <v>105</v>
      </c>
      <c r="B14" s="4" t="s">
        <v>106</v>
      </c>
      <c r="C14" s="9">
        <v>10</v>
      </c>
      <c r="D14" s="9"/>
      <c r="E14" s="15"/>
      <c r="F14" s="15"/>
      <c r="G14" s="7">
        <v>10</v>
      </c>
    </row>
    <row r="15" ht="34.15" customHeight="1" spans="1:7">
      <c r="A15" s="4" t="s">
        <v>107</v>
      </c>
      <c r="B15" s="16" t="s">
        <v>108</v>
      </c>
      <c r="C15" s="9">
        <v>10</v>
      </c>
      <c r="D15" s="9"/>
      <c r="E15" s="7"/>
      <c r="F15" s="7"/>
      <c r="G15" s="7">
        <v>10</v>
      </c>
    </row>
    <row r="16" ht="34.15" customHeight="1" spans="1:7">
      <c r="A16" s="4" t="s">
        <v>109</v>
      </c>
      <c r="B16" s="4" t="s">
        <v>110</v>
      </c>
      <c r="C16" s="9">
        <v>93.193716</v>
      </c>
      <c r="D16" s="9">
        <v>71.193716</v>
      </c>
      <c r="E16" s="15">
        <v>63.1777</v>
      </c>
      <c r="F16" s="15">
        <v>8.016016</v>
      </c>
      <c r="G16" s="15">
        <v>22</v>
      </c>
    </row>
    <row r="17" ht="34.15" customHeight="1" spans="1:7">
      <c r="A17" s="4" t="s">
        <v>111</v>
      </c>
      <c r="B17" s="4" t="s">
        <v>112</v>
      </c>
      <c r="C17" s="9">
        <v>93.193716</v>
      </c>
      <c r="D17" s="9">
        <v>71.193716</v>
      </c>
      <c r="E17" s="15">
        <v>63.1777</v>
      </c>
      <c r="F17" s="15">
        <v>8.016016</v>
      </c>
      <c r="G17" s="7">
        <v>22</v>
      </c>
    </row>
    <row r="18" ht="34.15" customHeight="1" spans="1:7">
      <c r="A18" s="4" t="s">
        <v>113</v>
      </c>
      <c r="B18" s="16" t="s">
        <v>114</v>
      </c>
      <c r="C18" s="9">
        <v>71.193716</v>
      </c>
      <c r="D18" s="9">
        <v>71.193716</v>
      </c>
      <c r="E18" s="7">
        <v>63.1777</v>
      </c>
      <c r="F18" s="7">
        <v>8.016016</v>
      </c>
      <c r="G18" s="7"/>
    </row>
    <row r="19" ht="34.15" customHeight="1" spans="1:7">
      <c r="A19" s="4" t="s">
        <v>115</v>
      </c>
      <c r="B19" s="16" t="s">
        <v>116</v>
      </c>
      <c r="C19" s="9">
        <v>22</v>
      </c>
      <c r="D19" s="9"/>
      <c r="E19" s="7"/>
      <c r="F19" s="7"/>
      <c r="G19" s="7">
        <v>22</v>
      </c>
    </row>
    <row r="20" ht="34.15" customHeight="1" spans="1:7">
      <c r="A20" s="4" t="s">
        <v>117</v>
      </c>
      <c r="B20" s="4" t="s">
        <v>118</v>
      </c>
      <c r="C20" s="9">
        <v>214.734315</v>
      </c>
      <c r="D20" s="9">
        <v>214.734315</v>
      </c>
      <c r="E20" s="15">
        <v>214.734315</v>
      </c>
      <c r="F20" s="15"/>
      <c r="G20" s="15"/>
    </row>
    <row r="21" ht="34.15" customHeight="1" spans="1:7">
      <c r="A21" s="4" t="s">
        <v>119</v>
      </c>
      <c r="B21" s="4" t="s">
        <v>120</v>
      </c>
      <c r="C21" s="9">
        <v>203.839388</v>
      </c>
      <c r="D21" s="9">
        <v>203.839388</v>
      </c>
      <c r="E21" s="15">
        <v>203.839388</v>
      </c>
      <c r="F21" s="15"/>
      <c r="G21" s="7"/>
    </row>
    <row r="22" ht="34.15" customHeight="1" spans="1:7">
      <c r="A22" s="4" t="s">
        <v>121</v>
      </c>
      <c r="B22" s="16" t="s">
        <v>122</v>
      </c>
      <c r="C22" s="9">
        <v>95.18886</v>
      </c>
      <c r="D22" s="9">
        <v>95.18886</v>
      </c>
      <c r="E22" s="7">
        <v>95.18886</v>
      </c>
      <c r="F22" s="7"/>
      <c r="G22" s="7"/>
    </row>
    <row r="23" ht="34.15" customHeight="1" spans="1:7">
      <c r="A23" s="4" t="s">
        <v>123</v>
      </c>
      <c r="B23" s="16" t="s">
        <v>124</v>
      </c>
      <c r="C23" s="9">
        <v>108.650528</v>
      </c>
      <c r="D23" s="9">
        <v>108.650528</v>
      </c>
      <c r="E23" s="7">
        <v>108.650528</v>
      </c>
      <c r="F23" s="7"/>
      <c r="G23" s="7"/>
    </row>
    <row r="24" ht="34.15" customHeight="1" spans="1:7">
      <c r="A24" s="4" t="s">
        <v>125</v>
      </c>
      <c r="B24" s="4" t="s">
        <v>126</v>
      </c>
      <c r="C24" s="9">
        <v>4.9356</v>
      </c>
      <c r="D24" s="9">
        <v>4.9356</v>
      </c>
      <c r="E24" s="15">
        <v>4.9356</v>
      </c>
      <c r="F24" s="15"/>
      <c r="G24" s="7"/>
    </row>
    <row r="25" ht="34.15" customHeight="1" spans="1:7">
      <c r="A25" s="4" t="s">
        <v>127</v>
      </c>
      <c r="B25" s="16" t="s">
        <v>128</v>
      </c>
      <c r="C25" s="9">
        <v>4.9356</v>
      </c>
      <c r="D25" s="9">
        <v>4.9356</v>
      </c>
      <c r="E25" s="7">
        <v>4.9356</v>
      </c>
      <c r="F25" s="7"/>
      <c r="G25" s="7"/>
    </row>
    <row r="26" ht="34.15" customHeight="1" spans="1:7">
      <c r="A26" s="4" t="s">
        <v>129</v>
      </c>
      <c r="B26" s="4" t="s">
        <v>130</v>
      </c>
      <c r="C26" s="9">
        <v>5.959327</v>
      </c>
      <c r="D26" s="9">
        <v>5.959327</v>
      </c>
      <c r="E26" s="15">
        <v>5.959327</v>
      </c>
      <c r="F26" s="15"/>
      <c r="G26" s="7"/>
    </row>
    <row r="27" ht="34.15" customHeight="1" spans="1:7">
      <c r="A27" s="4" t="s">
        <v>131</v>
      </c>
      <c r="B27" s="16" t="s">
        <v>130</v>
      </c>
      <c r="C27" s="9">
        <v>5.959327</v>
      </c>
      <c r="D27" s="9">
        <v>5.959327</v>
      </c>
      <c r="E27" s="7">
        <v>5.959327</v>
      </c>
      <c r="F27" s="7"/>
      <c r="G27" s="7"/>
    </row>
    <row r="28" ht="34.15" customHeight="1" spans="1:7">
      <c r="A28" s="4" t="s">
        <v>132</v>
      </c>
      <c r="B28" s="4" t="s">
        <v>133</v>
      </c>
      <c r="C28" s="9">
        <v>84.349164</v>
      </c>
      <c r="D28" s="9">
        <v>84.349164</v>
      </c>
      <c r="E28" s="15">
        <v>84.349164</v>
      </c>
      <c r="F28" s="15"/>
      <c r="G28" s="15"/>
    </row>
    <row r="29" ht="34.15" customHeight="1" spans="1:7">
      <c r="A29" s="4" t="s">
        <v>134</v>
      </c>
      <c r="B29" s="4" t="s">
        <v>135</v>
      </c>
      <c r="C29" s="9">
        <v>84.349164</v>
      </c>
      <c r="D29" s="9">
        <v>84.349164</v>
      </c>
      <c r="E29" s="15">
        <v>84.349164</v>
      </c>
      <c r="F29" s="15"/>
      <c r="G29" s="7"/>
    </row>
    <row r="30" ht="34.15" customHeight="1" spans="1:7">
      <c r="A30" s="4" t="s">
        <v>136</v>
      </c>
      <c r="B30" s="16" t="s">
        <v>137</v>
      </c>
      <c r="C30" s="9">
        <v>57.655326</v>
      </c>
      <c r="D30" s="9">
        <v>57.655326</v>
      </c>
      <c r="E30" s="7">
        <v>57.655326</v>
      </c>
      <c r="F30" s="7"/>
      <c r="G30" s="7"/>
    </row>
    <row r="31" ht="34.15" customHeight="1" spans="1:7">
      <c r="A31" s="4" t="s">
        <v>138</v>
      </c>
      <c r="B31" s="16" t="s">
        <v>139</v>
      </c>
      <c r="C31" s="9">
        <v>26.693838</v>
      </c>
      <c r="D31" s="9">
        <v>26.693838</v>
      </c>
      <c r="E31" s="7">
        <v>26.693838</v>
      </c>
      <c r="F31" s="7"/>
      <c r="G31" s="7"/>
    </row>
    <row r="32" ht="34.15" customHeight="1" spans="1:7">
      <c r="A32" s="4" t="s">
        <v>140</v>
      </c>
      <c r="B32" s="4" t="s">
        <v>141</v>
      </c>
      <c r="C32" s="9">
        <v>110.653469</v>
      </c>
      <c r="D32" s="9">
        <v>110.653469</v>
      </c>
      <c r="E32" s="15">
        <v>110.653469</v>
      </c>
      <c r="F32" s="15"/>
      <c r="G32" s="15"/>
    </row>
    <row r="33" ht="34.15" customHeight="1" spans="1:7">
      <c r="A33" s="4" t="s">
        <v>142</v>
      </c>
      <c r="B33" s="4" t="s">
        <v>143</v>
      </c>
      <c r="C33" s="9">
        <v>110.653469</v>
      </c>
      <c r="D33" s="9">
        <v>110.653469</v>
      </c>
      <c r="E33" s="15">
        <v>110.653469</v>
      </c>
      <c r="F33" s="15"/>
      <c r="G33" s="7"/>
    </row>
    <row r="34" ht="34.15" customHeight="1" spans="1:7">
      <c r="A34" s="4" t="s">
        <v>144</v>
      </c>
      <c r="B34" s="16" t="s">
        <v>145</v>
      </c>
      <c r="C34" s="9">
        <v>110.653469</v>
      </c>
      <c r="D34" s="9">
        <v>110.653469</v>
      </c>
      <c r="E34" s="7">
        <v>110.653469</v>
      </c>
      <c r="F34" s="7"/>
      <c r="G34" s="7"/>
    </row>
    <row r="35" ht="34.15" customHeight="1" spans="1:7">
      <c r="A35" s="4" t="s">
        <v>146</v>
      </c>
      <c r="B35" s="4" t="s">
        <v>147</v>
      </c>
      <c r="C35" s="9">
        <v>58.0068</v>
      </c>
      <c r="D35" s="9"/>
      <c r="E35" s="15"/>
      <c r="F35" s="15"/>
      <c r="G35" s="15">
        <v>58.0068</v>
      </c>
    </row>
    <row r="36" ht="34.15" customHeight="1" spans="1:7">
      <c r="A36" s="4" t="s">
        <v>148</v>
      </c>
      <c r="B36" s="4" t="s">
        <v>147</v>
      </c>
      <c r="C36" s="9">
        <v>58.0068</v>
      </c>
      <c r="D36" s="9"/>
      <c r="E36" s="15"/>
      <c r="F36" s="15"/>
      <c r="G36" s="7">
        <v>58.0068</v>
      </c>
    </row>
    <row r="37" ht="34.15" customHeight="1" spans="1:7">
      <c r="A37" s="4" t="s">
        <v>149</v>
      </c>
      <c r="B37" s="16" t="s">
        <v>147</v>
      </c>
      <c r="C37" s="9">
        <v>58.0068</v>
      </c>
      <c r="D37" s="9"/>
      <c r="E37" s="7"/>
      <c r="F37" s="7"/>
      <c r="G37" s="7">
        <v>58.0068</v>
      </c>
    </row>
    <row r="38" ht="34.15" customHeight="1" spans="1:7">
      <c r="A38" s="5"/>
      <c r="B38" s="3" t="s">
        <v>219</v>
      </c>
      <c r="C38" s="9">
        <v>2191.364205</v>
      </c>
      <c r="D38" s="9">
        <v>1476.32257</v>
      </c>
      <c r="E38" s="9">
        <v>1292.540188</v>
      </c>
      <c r="F38" s="9">
        <v>183.782382</v>
      </c>
      <c r="G38" s="9">
        <v>715.041635</v>
      </c>
    </row>
    <row r="39" ht="27.1" customHeight="1" spans="1:7">
      <c r="A39" s="10" t="s">
        <v>220</v>
      </c>
      <c r="B39" s="10"/>
      <c r="C39" s="10"/>
      <c r="D39" s="10"/>
      <c r="E39" s="10"/>
      <c r="F39" s="10"/>
      <c r="G39" s="10"/>
    </row>
  </sheetData>
  <mergeCells count="9">
    <mergeCell ref="A2:G2"/>
    <mergeCell ref="A3:E3"/>
    <mergeCell ref="F3:G3"/>
    <mergeCell ref="D4:F4"/>
    <mergeCell ref="A39:G39"/>
    <mergeCell ref="A4:A5"/>
    <mergeCell ref="B4:B5"/>
    <mergeCell ref="C4:C5"/>
    <mergeCell ref="G4:G5"/>
  </mergeCells>
  <pageMargins left="0.75" right="0.75" top="0.268999993801117" bottom="0.268999993801117" header="0" footer="0"/>
  <pageSetup paperSize="9" scale="57" pageOrder="overThenDown"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2"/>
  <sheetViews>
    <sheetView tabSelected="1" topLeftCell="A8" workbookViewId="0">
      <selection activeCell="A7" sqref="A7"/>
    </sheetView>
  </sheetViews>
  <sheetFormatPr defaultColWidth="10" defaultRowHeight="13.5" outlineLevelCol="4"/>
  <cols>
    <col min="1" max="1" width="12.8166666666667" customWidth="1"/>
    <col min="2" max="2" width="41.0333333333333" customWidth="1"/>
    <col min="3" max="5" width="25.6416666666667" customWidth="1"/>
    <col min="6" max="6" width="9.76666666666667" customWidth="1"/>
  </cols>
  <sheetData>
    <row r="1" ht="22.75" customHeight="1" spans="1:5">
      <c r="A1" s="1" t="s">
        <v>12</v>
      </c>
      <c r="B1" s="1"/>
      <c r="C1" s="1"/>
      <c r="D1" s="1"/>
      <c r="E1" s="1" t="s">
        <v>80</v>
      </c>
    </row>
    <row r="2" ht="56.95" customHeight="1" spans="1:5">
      <c r="A2" s="2" t="s">
        <v>221</v>
      </c>
      <c r="B2" s="2"/>
      <c r="C2" s="2"/>
      <c r="D2" s="2"/>
      <c r="E2" s="2"/>
    </row>
    <row r="3" ht="22.75" customHeight="1" spans="1:5">
      <c r="A3" s="1"/>
      <c r="B3" s="1"/>
      <c r="C3" s="1"/>
      <c r="D3" s="40" t="s">
        <v>222</v>
      </c>
      <c r="E3" s="11" t="s">
        <v>27</v>
      </c>
    </row>
    <row r="4" ht="28.45" customHeight="1" spans="1:5">
      <c r="A4" s="3" t="s">
        <v>223</v>
      </c>
      <c r="B4" s="3"/>
      <c r="C4" s="3" t="s">
        <v>224</v>
      </c>
      <c r="D4" s="3"/>
      <c r="E4" s="3"/>
    </row>
    <row r="5" ht="28.45" customHeight="1" spans="1:5">
      <c r="A5" s="3" t="s">
        <v>82</v>
      </c>
      <c r="B5" s="3" t="s">
        <v>83</v>
      </c>
      <c r="C5" s="3" t="s">
        <v>84</v>
      </c>
      <c r="D5" s="3" t="s">
        <v>217</v>
      </c>
      <c r="E5" s="3" t="s">
        <v>218</v>
      </c>
    </row>
    <row r="6" ht="34.15" customHeight="1" spans="1:5">
      <c r="A6" s="4" t="s">
        <v>225</v>
      </c>
      <c r="B6" s="4" t="s">
        <v>226</v>
      </c>
      <c r="C6" s="9">
        <v>1193.540728</v>
      </c>
      <c r="D6" s="15">
        <v>1192.415728</v>
      </c>
      <c r="E6" s="15">
        <v>1.125</v>
      </c>
    </row>
    <row r="7" ht="34.15" customHeight="1" spans="1:5">
      <c r="A7" s="4" t="s">
        <v>227</v>
      </c>
      <c r="B7" s="4" t="s">
        <v>228</v>
      </c>
      <c r="C7" s="9">
        <v>333.1287</v>
      </c>
      <c r="D7" s="7">
        <v>333.1287</v>
      </c>
      <c r="E7" s="7"/>
    </row>
    <row r="8" ht="34.15" customHeight="1" spans="1:5">
      <c r="A8" s="4" t="s">
        <v>229</v>
      </c>
      <c r="B8" s="4" t="s">
        <v>230</v>
      </c>
      <c r="C8" s="9">
        <v>331.955564</v>
      </c>
      <c r="D8" s="7">
        <v>331.955564</v>
      </c>
      <c r="E8" s="7"/>
    </row>
    <row r="9" ht="34.15" customHeight="1" spans="1:5">
      <c r="A9" s="4" t="s">
        <v>231</v>
      </c>
      <c r="B9" s="4" t="s">
        <v>232</v>
      </c>
      <c r="C9" s="9">
        <v>39.1825</v>
      </c>
      <c r="D9" s="7">
        <v>39.1825</v>
      </c>
      <c r="E9" s="7"/>
    </row>
    <row r="10" ht="34.15" customHeight="1" spans="1:5">
      <c r="A10" s="4" t="s">
        <v>233</v>
      </c>
      <c r="B10" s="4" t="s">
        <v>234</v>
      </c>
      <c r="C10" s="9">
        <v>45.984</v>
      </c>
      <c r="D10" s="7">
        <v>45.984</v>
      </c>
      <c r="E10" s="7"/>
    </row>
    <row r="11" ht="34.15" customHeight="1" spans="1:5">
      <c r="A11" s="4" t="s">
        <v>235</v>
      </c>
      <c r="B11" s="4" t="s">
        <v>236</v>
      </c>
      <c r="C11" s="9">
        <v>108.650528</v>
      </c>
      <c r="D11" s="7">
        <v>108.650528</v>
      </c>
      <c r="E11" s="7"/>
    </row>
    <row r="12" ht="34.15" customHeight="1" spans="1:5">
      <c r="A12" s="4" t="s">
        <v>237</v>
      </c>
      <c r="B12" s="4" t="s">
        <v>238</v>
      </c>
      <c r="C12" s="9">
        <v>57.655326</v>
      </c>
      <c r="D12" s="7">
        <v>57.655326</v>
      </c>
      <c r="E12" s="7"/>
    </row>
    <row r="13" ht="34.15" customHeight="1" spans="1:5">
      <c r="A13" s="4" t="s">
        <v>239</v>
      </c>
      <c r="B13" s="4" t="s">
        <v>240</v>
      </c>
      <c r="C13" s="9">
        <v>26.693838</v>
      </c>
      <c r="D13" s="7">
        <v>26.693838</v>
      </c>
      <c r="E13" s="7"/>
    </row>
    <row r="14" ht="34.15" customHeight="1" spans="1:5">
      <c r="A14" s="4" t="s">
        <v>241</v>
      </c>
      <c r="B14" s="4" t="s">
        <v>242</v>
      </c>
      <c r="C14" s="9">
        <v>7.084327</v>
      </c>
      <c r="D14" s="7">
        <v>5.959327</v>
      </c>
      <c r="E14" s="7">
        <v>1.125</v>
      </c>
    </row>
    <row r="15" ht="34.15" customHeight="1" spans="1:5">
      <c r="A15" s="4" t="s">
        <v>243</v>
      </c>
      <c r="B15" s="4" t="s">
        <v>145</v>
      </c>
      <c r="C15" s="9">
        <v>110.653469</v>
      </c>
      <c r="D15" s="7">
        <v>110.653469</v>
      </c>
      <c r="E15" s="7"/>
    </row>
    <row r="16" ht="34.15" customHeight="1" spans="1:5">
      <c r="A16" s="4" t="s">
        <v>244</v>
      </c>
      <c r="B16" s="4" t="s">
        <v>245</v>
      </c>
      <c r="C16" s="9">
        <v>132.552476</v>
      </c>
      <c r="D16" s="7">
        <v>132.552476</v>
      </c>
      <c r="E16" s="7"/>
    </row>
    <row r="17" ht="34.15" customHeight="1" spans="1:5">
      <c r="A17" s="4" t="s">
        <v>246</v>
      </c>
      <c r="B17" s="4" t="s">
        <v>247</v>
      </c>
      <c r="C17" s="9">
        <v>182.657382</v>
      </c>
      <c r="D17" s="15"/>
      <c r="E17" s="15">
        <v>182.657382</v>
      </c>
    </row>
    <row r="18" ht="34.15" customHeight="1" spans="1:5">
      <c r="A18" s="4" t="s">
        <v>248</v>
      </c>
      <c r="B18" s="4" t="s">
        <v>249</v>
      </c>
      <c r="C18" s="9">
        <v>81.375</v>
      </c>
      <c r="D18" s="7"/>
      <c r="E18" s="7">
        <v>81.375</v>
      </c>
    </row>
    <row r="19" ht="34.15" customHeight="1" spans="1:5">
      <c r="A19" s="4" t="s">
        <v>250</v>
      </c>
      <c r="B19" s="4" t="s">
        <v>251</v>
      </c>
      <c r="C19" s="9">
        <v>8.1</v>
      </c>
      <c r="D19" s="7"/>
      <c r="E19" s="7">
        <v>8.1</v>
      </c>
    </row>
    <row r="20" ht="34.15" customHeight="1" spans="1:5">
      <c r="A20" s="4" t="s">
        <v>252</v>
      </c>
      <c r="B20" s="4" t="s">
        <v>253</v>
      </c>
      <c r="C20" s="9">
        <v>1.8</v>
      </c>
      <c r="D20" s="7"/>
      <c r="E20" s="7">
        <v>1.8</v>
      </c>
    </row>
    <row r="21" ht="34.15" customHeight="1" spans="1:5">
      <c r="A21" s="4" t="s">
        <v>254</v>
      </c>
      <c r="B21" s="4" t="s">
        <v>255</v>
      </c>
      <c r="C21" s="9">
        <v>1</v>
      </c>
      <c r="D21" s="7"/>
      <c r="E21" s="7">
        <v>1</v>
      </c>
    </row>
    <row r="22" ht="34.15" customHeight="1" spans="1:5">
      <c r="A22" s="4" t="s">
        <v>256</v>
      </c>
      <c r="B22" s="4" t="s">
        <v>257</v>
      </c>
      <c r="C22" s="9">
        <v>4.25</v>
      </c>
      <c r="D22" s="7"/>
      <c r="E22" s="7">
        <v>4.25</v>
      </c>
    </row>
    <row r="23" ht="34.15" customHeight="1" spans="1:5">
      <c r="A23" s="4" t="s">
        <v>258</v>
      </c>
      <c r="B23" s="4" t="s">
        <v>259</v>
      </c>
      <c r="C23" s="9">
        <v>13.902382</v>
      </c>
      <c r="D23" s="7"/>
      <c r="E23" s="7">
        <v>13.902382</v>
      </c>
    </row>
    <row r="24" ht="34.15" customHeight="1" spans="1:5">
      <c r="A24" s="4" t="s">
        <v>260</v>
      </c>
      <c r="B24" s="4" t="s">
        <v>261</v>
      </c>
      <c r="C24" s="9">
        <v>7.5</v>
      </c>
      <c r="D24" s="7"/>
      <c r="E24" s="7">
        <v>7.5</v>
      </c>
    </row>
    <row r="25" ht="34.15" customHeight="1" spans="1:5">
      <c r="A25" s="4" t="s">
        <v>262</v>
      </c>
      <c r="B25" s="4" t="s">
        <v>263</v>
      </c>
      <c r="C25" s="9">
        <v>54.63</v>
      </c>
      <c r="D25" s="7"/>
      <c r="E25" s="7">
        <v>54.63</v>
      </c>
    </row>
    <row r="26" ht="34.15" customHeight="1" spans="1:5">
      <c r="A26" s="4" t="s">
        <v>264</v>
      </c>
      <c r="B26" s="4" t="s">
        <v>265</v>
      </c>
      <c r="C26" s="9">
        <v>10.1</v>
      </c>
      <c r="D26" s="7"/>
      <c r="E26" s="7">
        <v>10.1</v>
      </c>
    </row>
    <row r="27" ht="34.15" customHeight="1" spans="1:5">
      <c r="A27" s="4" t="s">
        <v>266</v>
      </c>
      <c r="B27" s="4" t="s">
        <v>267</v>
      </c>
      <c r="C27" s="9">
        <v>100.12446</v>
      </c>
      <c r="D27" s="15">
        <v>100.12446</v>
      </c>
      <c r="E27" s="15"/>
    </row>
    <row r="28" ht="34.15" customHeight="1" spans="1:5">
      <c r="A28" s="4" t="s">
        <v>268</v>
      </c>
      <c r="B28" s="4" t="s">
        <v>269</v>
      </c>
      <c r="C28" s="9">
        <v>11.0553</v>
      </c>
      <c r="D28" s="7">
        <v>11.0553</v>
      </c>
      <c r="E28" s="7"/>
    </row>
    <row r="29" ht="34.15" customHeight="1" spans="1:5">
      <c r="A29" s="4" t="s">
        <v>270</v>
      </c>
      <c r="B29" s="4" t="s">
        <v>271</v>
      </c>
      <c r="C29" s="9">
        <v>84.13356</v>
      </c>
      <c r="D29" s="7">
        <v>84.13356</v>
      </c>
      <c r="E29" s="7"/>
    </row>
    <row r="30" ht="34.15" customHeight="1" spans="1:5">
      <c r="A30" s="4" t="s">
        <v>272</v>
      </c>
      <c r="B30" s="4" t="s">
        <v>273</v>
      </c>
      <c r="C30" s="9">
        <v>4.9356</v>
      </c>
      <c r="D30" s="7">
        <v>4.9356</v>
      </c>
      <c r="E30" s="7"/>
    </row>
    <row r="31" ht="34.15" customHeight="1" spans="1:5">
      <c r="A31" s="3" t="s">
        <v>84</v>
      </c>
      <c r="B31" s="3"/>
      <c r="C31" s="9">
        <v>1476.32257</v>
      </c>
      <c r="D31" s="9">
        <v>1292.540188</v>
      </c>
      <c r="E31" s="9">
        <v>183.782382</v>
      </c>
    </row>
    <row r="32" ht="14.3" customHeight="1" spans="1:5">
      <c r="A32" s="10" t="s">
        <v>274</v>
      </c>
      <c r="B32" s="10"/>
      <c r="C32" s="10"/>
      <c r="D32" s="10"/>
      <c r="E32" s="10"/>
    </row>
  </sheetData>
  <mergeCells count="6">
    <mergeCell ref="A2:E2"/>
    <mergeCell ref="A3:C3"/>
    <mergeCell ref="A4:B4"/>
    <mergeCell ref="C4:E4"/>
    <mergeCell ref="A31:B31"/>
    <mergeCell ref="A32:E32"/>
  </mergeCells>
  <pageMargins left="0.75" right="0.75" top="0.268999993801117" bottom="0.268999993801117" header="0" footer="0"/>
  <pageSetup paperSize="9" scale="67" pageOrder="overThenDown"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1"/>
  <sheetViews>
    <sheetView tabSelected="1" workbookViewId="0">
      <selection activeCell="A7" sqref="A7"/>
    </sheetView>
  </sheetViews>
  <sheetFormatPr defaultColWidth="10" defaultRowHeight="14.25"/>
  <cols>
    <col min="1" max="1" width="30.775" customWidth="1"/>
    <col min="2" max="2" width="11.775" customWidth="1"/>
    <col min="3" max="3" width="8.94166666666667" customWidth="1"/>
    <col min="4" max="4" width="9.8" customWidth="1"/>
    <col min="5" max="5" width="9.11666666666667" customWidth="1"/>
    <col min="6" max="6" width="10.2166666666667" customWidth="1"/>
    <col min="7" max="13" width="10.9" customWidth="1"/>
    <col min="14" max="14" width="13.25" style="17" customWidth="1"/>
    <col min="15" max="15" width="12.2833333333333" style="17" customWidth="1"/>
    <col min="16" max="16" width="12.5583333333333" style="17" customWidth="1"/>
    <col min="17" max="19" width="15" style="17" customWidth="1"/>
  </cols>
  <sheetData>
    <row r="1" customFormat="1" ht="22.75" customHeight="1" spans="1:19">
      <c r="A1" s="1" t="s">
        <v>14</v>
      </c>
      <c r="N1" s="30"/>
      <c r="O1" s="30"/>
      <c r="P1" s="30"/>
      <c r="Q1" s="30"/>
      <c r="R1" s="30"/>
      <c r="S1" s="30"/>
    </row>
    <row r="2" customFormat="1" ht="56.95" customHeight="1" spans="1:19">
      <c r="A2" s="2" t="s">
        <v>275</v>
      </c>
      <c r="B2" s="2"/>
      <c r="C2" s="2"/>
      <c r="D2" s="2"/>
      <c r="E2" s="2"/>
      <c r="F2" s="2"/>
      <c r="G2" s="2"/>
      <c r="H2" s="18"/>
      <c r="I2" s="18"/>
      <c r="J2" s="18"/>
      <c r="K2" s="18"/>
      <c r="L2" s="18"/>
      <c r="M2" s="18"/>
      <c r="N2" s="31"/>
      <c r="O2" s="31"/>
      <c r="P2" s="31"/>
      <c r="Q2" s="31"/>
      <c r="R2" s="31"/>
      <c r="S2" s="31"/>
    </row>
    <row r="3" customFormat="1" ht="22.75" customHeight="1" spans="1:19">
      <c r="A3" s="1"/>
      <c r="G3" s="11"/>
      <c r="H3" s="19"/>
      <c r="I3" s="19"/>
      <c r="J3" s="19"/>
      <c r="K3" s="19"/>
      <c r="L3" s="19"/>
      <c r="M3" s="19"/>
      <c r="N3" s="17"/>
      <c r="O3" s="17"/>
      <c r="P3" s="17"/>
      <c r="Q3" s="17"/>
      <c r="R3" s="17"/>
      <c r="S3" s="17" t="s">
        <v>27</v>
      </c>
    </row>
    <row r="4" customFormat="1" ht="28.45" customHeight="1" spans="1:19">
      <c r="A4" s="20" t="s">
        <v>276</v>
      </c>
      <c r="B4" s="21" t="s">
        <v>277</v>
      </c>
      <c r="C4" s="22"/>
      <c r="D4" s="22"/>
      <c r="E4" s="22"/>
      <c r="F4" s="22"/>
      <c r="G4" s="23"/>
      <c r="H4" s="21" t="s">
        <v>278</v>
      </c>
      <c r="I4" s="22"/>
      <c r="J4" s="22"/>
      <c r="K4" s="22"/>
      <c r="L4" s="22"/>
      <c r="M4" s="23"/>
      <c r="N4" s="21" t="s">
        <v>279</v>
      </c>
      <c r="O4" s="22"/>
      <c r="P4" s="22"/>
      <c r="Q4" s="22"/>
      <c r="R4" s="22"/>
      <c r="S4" s="32"/>
    </row>
    <row r="5" customFormat="1" ht="28.45" customHeight="1" spans="1:19">
      <c r="A5" s="20"/>
      <c r="B5" s="20" t="s">
        <v>280</v>
      </c>
      <c r="C5" s="20" t="s">
        <v>281</v>
      </c>
      <c r="D5" s="20" t="s">
        <v>282</v>
      </c>
      <c r="E5" s="20"/>
      <c r="F5" s="21"/>
      <c r="G5" s="24" t="s">
        <v>257</v>
      </c>
      <c r="H5" s="20" t="s">
        <v>280</v>
      </c>
      <c r="I5" s="20" t="s">
        <v>281</v>
      </c>
      <c r="J5" s="20" t="s">
        <v>282</v>
      </c>
      <c r="K5" s="20"/>
      <c r="L5" s="21"/>
      <c r="M5" s="24" t="s">
        <v>257</v>
      </c>
      <c r="N5" s="22" t="s">
        <v>283</v>
      </c>
      <c r="O5" s="22"/>
      <c r="P5" s="32"/>
      <c r="Q5" s="21" t="s">
        <v>284</v>
      </c>
      <c r="R5" s="22"/>
      <c r="S5" s="32"/>
    </row>
    <row r="6" customFormat="1" ht="34.15" customHeight="1" spans="1:19">
      <c r="A6" s="20"/>
      <c r="B6" s="20"/>
      <c r="C6" s="20"/>
      <c r="D6" s="20" t="s">
        <v>155</v>
      </c>
      <c r="E6" s="20" t="s">
        <v>285</v>
      </c>
      <c r="F6" s="21" t="s">
        <v>261</v>
      </c>
      <c r="G6" s="24"/>
      <c r="H6" s="20"/>
      <c r="I6" s="20"/>
      <c r="J6" s="20" t="s">
        <v>155</v>
      </c>
      <c r="K6" s="20" t="s">
        <v>285</v>
      </c>
      <c r="L6" s="21" t="s">
        <v>261</v>
      </c>
      <c r="M6" s="24"/>
      <c r="N6" s="32" t="s">
        <v>84</v>
      </c>
      <c r="O6" s="20" t="s">
        <v>286</v>
      </c>
      <c r="P6" s="20" t="s">
        <v>287</v>
      </c>
      <c r="Q6" s="20" t="s">
        <v>84</v>
      </c>
      <c r="R6" s="20" t="s">
        <v>286</v>
      </c>
      <c r="S6" s="20" t="s">
        <v>287</v>
      </c>
    </row>
    <row r="7" customFormat="1" ht="34.15" customHeight="1" spans="1:19">
      <c r="A7" s="25" t="s">
        <v>288</v>
      </c>
      <c r="B7" s="26">
        <v>7.72</v>
      </c>
      <c r="C7" s="26"/>
      <c r="D7" s="26">
        <v>3</v>
      </c>
      <c r="E7" s="26"/>
      <c r="F7" s="26">
        <v>3</v>
      </c>
      <c r="G7" s="26">
        <v>4.72</v>
      </c>
      <c r="H7" s="26">
        <f>L7+M7</f>
        <v>7</v>
      </c>
      <c r="I7" s="26"/>
      <c r="J7" s="26"/>
      <c r="K7" s="26"/>
      <c r="L7" s="26">
        <v>3</v>
      </c>
      <c r="M7" s="26">
        <v>4</v>
      </c>
      <c r="N7" s="33">
        <f t="shared" ref="N7:N10" si="0">O7</f>
        <v>-0.72</v>
      </c>
      <c r="O7" s="33">
        <f t="shared" ref="O7:O10" si="1">H7-B7</f>
        <v>-0.72</v>
      </c>
      <c r="P7" s="33"/>
      <c r="Q7" s="37">
        <f t="shared" ref="Q7:Q10" si="2">O7/B7</f>
        <v>-0.0932642487046632</v>
      </c>
      <c r="R7" s="37">
        <f t="shared" ref="R7:R10" si="3">Q7</f>
        <v>-0.0932642487046632</v>
      </c>
      <c r="S7" s="37"/>
    </row>
    <row r="8" customFormat="1" ht="34.15" customHeight="1" spans="1:19">
      <c r="A8" s="25" t="s">
        <v>289</v>
      </c>
      <c r="B8" s="26">
        <v>228.5</v>
      </c>
      <c r="C8" s="26"/>
      <c r="D8" s="26">
        <v>8.5</v>
      </c>
      <c r="E8" s="26"/>
      <c r="F8" s="26">
        <v>8.5</v>
      </c>
      <c r="G8" s="26">
        <v>220</v>
      </c>
      <c r="H8" s="26">
        <f>L8+M8</f>
        <v>274.49</v>
      </c>
      <c r="I8" s="26"/>
      <c r="J8" s="26"/>
      <c r="K8" s="26"/>
      <c r="L8" s="26">
        <v>6.5</v>
      </c>
      <c r="M8" s="26">
        <v>267.99</v>
      </c>
      <c r="N8" s="33">
        <f t="shared" si="0"/>
        <v>45.99</v>
      </c>
      <c r="O8" s="33">
        <f t="shared" si="1"/>
        <v>45.99</v>
      </c>
      <c r="P8" s="34"/>
      <c r="Q8" s="37">
        <f t="shared" si="2"/>
        <v>0.201269146608315</v>
      </c>
      <c r="R8" s="37">
        <f t="shared" si="3"/>
        <v>0.201269146608315</v>
      </c>
      <c r="S8" s="38"/>
    </row>
    <row r="9" customFormat="1" ht="34.15" customHeight="1" spans="1:19">
      <c r="A9" s="27" t="s">
        <v>290</v>
      </c>
      <c r="B9" s="28">
        <v>0.25</v>
      </c>
      <c r="C9" s="28"/>
      <c r="D9" s="28"/>
      <c r="E9" s="28"/>
      <c r="F9" s="28"/>
      <c r="G9" s="28">
        <v>0.25</v>
      </c>
      <c r="H9" s="26">
        <f>L9+M9</f>
        <v>0.25</v>
      </c>
      <c r="I9" s="28"/>
      <c r="J9" s="28"/>
      <c r="K9" s="28"/>
      <c r="L9" s="28">
        <v>0</v>
      </c>
      <c r="M9" s="28">
        <v>0.25</v>
      </c>
      <c r="N9" s="33">
        <f t="shared" si="0"/>
        <v>0</v>
      </c>
      <c r="O9" s="33">
        <f t="shared" si="1"/>
        <v>0</v>
      </c>
      <c r="P9" s="35"/>
      <c r="Q9" s="37">
        <f t="shared" si="2"/>
        <v>0</v>
      </c>
      <c r="R9" s="37">
        <f t="shared" si="3"/>
        <v>0</v>
      </c>
      <c r="S9" s="39"/>
    </row>
    <row r="10" customFormat="1" ht="40" customHeight="1" spans="1:19">
      <c r="A10" s="29" t="s">
        <v>84</v>
      </c>
      <c r="B10" s="29">
        <f t="shared" ref="B10:H10" si="4">SUM(B7:B9)</f>
        <v>236.47</v>
      </c>
      <c r="C10" s="29"/>
      <c r="D10" s="29">
        <f t="shared" si="4"/>
        <v>11.5</v>
      </c>
      <c r="E10" s="29"/>
      <c r="F10" s="29">
        <f t="shared" si="4"/>
        <v>11.5</v>
      </c>
      <c r="G10" s="29">
        <f t="shared" si="4"/>
        <v>224.97</v>
      </c>
      <c r="H10" s="29">
        <f t="shared" si="4"/>
        <v>281.74</v>
      </c>
      <c r="I10" s="29"/>
      <c r="J10" s="29">
        <f t="shared" ref="J10:M10" si="5">SUM(J7:J9)</f>
        <v>0</v>
      </c>
      <c r="K10" s="29"/>
      <c r="L10" s="29">
        <f t="shared" si="5"/>
        <v>9.5</v>
      </c>
      <c r="M10" s="29">
        <f t="shared" si="5"/>
        <v>272.24</v>
      </c>
      <c r="N10" s="33">
        <f t="shared" si="0"/>
        <v>45.27</v>
      </c>
      <c r="O10" s="33">
        <f t="shared" si="1"/>
        <v>45.27</v>
      </c>
      <c r="P10" s="29"/>
      <c r="Q10" s="37">
        <f t="shared" si="2"/>
        <v>0.191440774728295</v>
      </c>
      <c r="R10" s="37">
        <f t="shared" si="3"/>
        <v>0.191440774728295</v>
      </c>
      <c r="S10" s="29"/>
    </row>
    <row r="11" customFormat="1" ht="14.3" customHeight="1" spans="1:19">
      <c r="A11" s="10" t="s">
        <v>291</v>
      </c>
      <c r="B11" s="10"/>
      <c r="C11" s="10"/>
      <c r="D11" s="10"/>
      <c r="E11" s="10"/>
      <c r="F11" s="10"/>
      <c r="G11" s="10"/>
      <c r="H11" s="10"/>
      <c r="I11" s="10"/>
      <c r="J11" s="10"/>
      <c r="K11" s="10"/>
      <c r="L11" s="10"/>
      <c r="M11" s="10"/>
      <c r="N11" s="10"/>
      <c r="O11" s="10"/>
      <c r="P11" s="10"/>
      <c r="Q11" s="10"/>
      <c r="R11" s="10"/>
      <c r="S11" s="10"/>
    </row>
    <row r="12" customFormat="1" spans="14:19">
      <c r="N12" s="36"/>
      <c r="O12" s="36"/>
      <c r="P12" s="36"/>
      <c r="Q12" s="36"/>
      <c r="R12" s="36"/>
      <c r="S12" s="36"/>
    </row>
    <row r="13" customFormat="1" spans="14:19">
      <c r="N13" s="36"/>
      <c r="O13" s="36"/>
      <c r="P13" s="36"/>
      <c r="Q13" s="36"/>
      <c r="R13" s="36"/>
      <c r="S13" s="36"/>
    </row>
    <row r="14" customFormat="1" spans="14:19">
      <c r="N14" s="36"/>
      <c r="O14" s="36"/>
      <c r="P14" s="36"/>
      <c r="Q14" s="36"/>
      <c r="R14" s="36"/>
      <c r="S14" s="36"/>
    </row>
    <row r="15" customFormat="1" spans="14:19">
      <c r="N15" s="36"/>
      <c r="O15" s="36"/>
      <c r="P15" s="36"/>
      <c r="Q15" s="36"/>
      <c r="R15" s="36"/>
      <c r="S15" s="36"/>
    </row>
    <row r="16" customFormat="1" spans="14:19">
      <c r="N16" s="36"/>
      <c r="O16" s="36"/>
      <c r="P16" s="36"/>
      <c r="Q16" s="36"/>
      <c r="R16" s="36"/>
      <c r="S16" s="36"/>
    </row>
    <row r="17" customFormat="1" spans="14:19">
      <c r="N17" s="36"/>
      <c r="O17" s="36"/>
      <c r="P17" s="36"/>
      <c r="Q17" s="36"/>
      <c r="R17" s="36"/>
      <c r="S17" s="36"/>
    </row>
    <row r="18" customFormat="1" spans="14:19">
      <c r="N18" s="36"/>
      <c r="O18" s="36"/>
      <c r="P18" s="36"/>
      <c r="Q18" s="36"/>
      <c r="R18" s="36"/>
      <c r="S18" s="36"/>
    </row>
    <row r="19" customFormat="1" spans="14:19">
      <c r="N19" s="36"/>
      <c r="O19" s="36"/>
      <c r="P19" s="36"/>
      <c r="Q19" s="36"/>
      <c r="R19" s="36"/>
      <c r="S19" s="36"/>
    </row>
    <row r="20" customFormat="1" spans="14:19">
      <c r="N20" s="36"/>
      <c r="O20" s="36"/>
      <c r="P20" s="36"/>
      <c r="Q20" s="36"/>
      <c r="R20" s="36"/>
      <c r="S20" s="36"/>
    </row>
    <row r="21" customFormat="1" spans="14:19">
      <c r="N21" s="36"/>
      <c r="O21" s="36"/>
      <c r="P21" s="36"/>
      <c r="Q21" s="36"/>
      <c r="R21" s="36"/>
      <c r="S21" s="36"/>
    </row>
    <row r="22" customFormat="1" spans="14:19">
      <c r="N22" s="36"/>
      <c r="O22" s="36"/>
      <c r="P22" s="36"/>
      <c r="Q22" s="36"/>
      <c r="R22" s="36"/>
      <c r="S22" s="36"/>
    </row>
    <row r="23" customFormat="1" spans="14:19">
      <c r="N23" s="36"/>
      <c r="O23" s="36"/>
      <c r="P23" s="36"/>
      <c r="Q23" s="36"/>
      <c r="R23" s="36"/>
      <c r="S23" s="36"/>
    </row>
    <row r="24" customFormat="1" spans="14:19">
      <c r="N24" s="36"/>
      <c r="O24" s="36"/>
      <c r="P24" s="36"/>
      <c r="Q24" s="36"/>
      <c r="R24" s="36"/>
      <c r="S24" s="36"/>
    </row>
    <row r="25" customFormat="1" spans="14:19">
      <c r="N25" s="36"/>
      <c r="O25" s="36"/>
      <c r="P25" s="36"/>
      <c r="Q25" s="36"/>
      <c r="R25" s="36"/>
      <c r="S25" s="36"/>
    </row>
    <row r="26" customFormat="1" spans="14:19">
      <c r="N26" s="36"/>
      <c r="O26" s="36"/>
      <c r="P26" s="36"/>
      <c r="Q26" s="36"/>
      <c r="R26" s="36"/>
      <c r="S26" s="36"/>
    </row>
    <row r="27" customFormat="1" spans="14:19">
      <c r="N27" s="36"/>
      <c r="O27" s="36"/>
      <c r="P27" s="36"/>
      <c r="Q27" s="36"/>
      <c r="R27" s="36"/>
      <c r="S27" s="36"/>
    </row>
    <row r="28" customFormat="1" spans="14:19">
      <c r="N28" s="36"/>
      <c r="O28" s="36"/>
      <c r="P28" s="36"/>
      <c r="Q28" s="36"/>
      <c r="R28" s="36"/>
      <c r="S28" s="36"/>
    </row>
    <row r="29" customFormat="1" spans="14:19">
      <c r="N29" s="36"/>
      <c r="O29" s="36"/>
      <c r="P29" s="36"/>
      <c r="Q29" s="36"/>
      <c r="R29" s="36"/>
      <c r="S29" s="36"/>
    </row>
    <row r="30" customFormat="1" spans="14:19">
      <c r="N30" s="36"/>
      <c r="O30" s="36"/>
      <c r="P30" s="36"/>
      <c r="Q30" s="36"/>
      <c r="R30" s="36"/>
      <c r="S30" s="36"/>
    </row>
    <row r="31" customFormat="1" spans="14:19">
      <c r="N31" s="36"/>
      <c r="O31" s="36"/>
      <c r="P31" s="36"/>
      <c r="Q31" s="36"/>
      <c r="R31" s="36"/>
      <c r="S31" s="36"/>
    </row>
  </sheetData>
  <mergeCells count="16">
    <mergeCell ref="A2:G2"/>
    <mergeCell ref="B4:G4"/>
    <mergeCell ref="H4:M4"/>
    <mergeCell ref="N4:S4"/>
    <mergeCell ref="D5:F5"/>
    <mergeCell ref="J5:L5"/>
    <mergeCell ref="N5:P5"/>
    <mergeCell ref="Q5:S5"/>
    <mergeCell ref="A11:S11"/>
    <mergeCell ref="A4:A6"/>
    <mergeCell ref="B5:B6"/>
    <mergeCell ref="C5:C6"/>
    <mergeCell ref="G5:G6"/>
    <mergeCell ref="H5:H6"/>
    <mergeCell ref="I5:I6"/>
    <mergeCell ref="M5:M6"/>
  </mergeCells>
  <pageMargins left="0.75" right="0.75" top="1" bottom="1" header="0.5" footer="0.5"/>
  <pageSetup paperSize="9" scale="5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0"/>
  <sheetViews>
    <sheetView tabSelected="1" workbookViewId="0">
      <selection activeCell="A7" sqref="A7"/>
    </sheetView>
  </sheetViews>
  <sheetFormatPr defaultColWidth="10" defaultRowHeight="13.5" outlineLevelCol="4"/>
  <cols>
    <col min="1" max="1" width="15.3833333333333" customWidth="1"/>
    <col min="2" max="2" width="41.0333333333333" customWidth="1"/>
    <col min="3" max="5" width="25.6416666666667" customWidth="1"/>
    <col min="6" max="6" width="9.76666666666667" customWidth="1"/>
  </cols>
  <sheetData>
    <row r="1" ht="22.75" customHeight="1" spans="1:5">
      <c r="A1" s="1" t="s">
        <v>16</v>
      </c>
      <c r="B1" s="1"/>
      <c r="C1" s="1"/>
      <c r="D1" s="1"/>
      <c r="E1" s="1" t="s">
        <v>80</v>
      </c>
    </row>
    <row r="2" ht="56.95" customHeight="1" spans="1:5">
      <c r="A2" s="2" t="s">
        <v>292</v>
      </c>
      <c r="B2" s="2"/>
      <c r="C2" s="2"/>
      <c r="D2" s="2"/>
      <c r="E2" s="2"/>
    </row>
    <row r="3" ht="22.75" customHeight="1" spans="1:5">
      <c r="A3" s="1"/>
      <c r="B3" s="1"/>
      <c r="C3" s="1"/>
      <c r="D3" s="1"/>
      <c r="E3" s="12" t="s">
        <v>27</v>
      </c>
    </row>
    <row r="4" ht="28.45" customHeight="1" spans="1:5">
      <c r="A4" s="3" t="s">
        <v>82</v>
      </c>
      <c r="B4" s="3" t="s">
        <v>83</v>
      </c>
      <c r="C4" s="3" t="s">
        <v>293</v>
      </c>
      <c r="D4" s="3"/>
      <c r="E4" s="3"/>
    </row>
    <row r="5" ht="28.45" customHeight="1" spans="1:5">
      <c r="A5" s="3"/>
      <c r="B5" s="3"/>
      <c r="C5" s="3" t="s">
        <v>84</v>
      </c>
      <c r="D5" s="3" t="s">
        <v>85</v>
      </c>
      <c r="E5" s="3" t="s">
        <v>86</v>
      </c>
    </row>
    <row r="6" ht="34.15" customHeight="1" spans="1:5">
      <c r="A6" s="4"/>
      <c r="B6" s="4"/>
      <c r="C6" s="9"/>
      <c r="D6" s="15"/>
      <c r="E6" s="15"/>
    </row>
    <row r="7" ht="34.15" customHeight="1" spans="1:5">
      <c r="A7" s="4"/>
      <c r="B7" s="4"/>
      <c r="C7" s="9"/>
      <c r="D7" s="15"/>
      <c r="E7" s="15"/>
    </row>
    <row r="8" ht="34.15" customHeight="1" spans="1:5">
      <c r="A8" s="4"/>
      <c r="B8" s="16"/>
      <c r="C8" s="9"/>
      <c r="D8" s="7"/>
      <c r="E8" s="7"/>
    </row>
    <row r="9" ht="34.15" customHeight="1" spans="1:5">
      <c r="A9" s="5"/>
      <c r="B9" s="3" t="s">
        <v>219</v>
      </c>
      <c r="C9" s="9"/>
      <c r="D9" s="9"/>
      <c r="E9" s="9"/>
    </row>
    <row r="10" ht="14.3" customHeight="1" spans="1:5">
      <c r="A10" s="10" t="s">
        <v>294</v>
      </c>
      <c r="B10" s="10"/>
      <c r="C10" s="10"/>
      <c r="D10" s="10"/>
      <c r="E10" s="10"/>
    </row>
  </sheetData>
  <mergeCells count="6">
    <mergeCell ref="A2:E2"/>
    <mergeCell ref="A3:C3"/>
    <mergeCell ref="C4:E4"/>
    <mergeCell ref="A10:E10"/>
    <mergeCell ref="A4:A5"/>
    <mergeCell ref="B4:B5"/>
  </mergeCells>
  <pageMargins left="0.75" right="0.75" top="0.268999993801117" bottom="0.268999993801117" header="0" footer="0"/>
  <pageSetup paperSize="9" scale="99" pageOrder="overThenDown"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0"/>
  <sheetViews>
    <sheetView tabSelected="1" workbookViewId="0">
      <selection activeCell="A7" sqref="A7"/>
    </sheetView>
  </sheetViews>
  <sheetFormatPr defaultColWidth="10" defaultRowHeight="13.5" outlineLevelCol="4"/>
  <cols>
    <col min="1" max="1" width="15.3833333333333" customWidth="1"/>
    <col min="2" max="2" width="41.0333333333333" customWidth="1"/>
    <col min="3" max="5" width="25.6416666666667" customWidth="1"/>
    <col min="6" max="6" width="9.76666666666667" customWidth="1"/>
  </cols>
  <sheetData>
    <row r="1" ht="22.75" customHeight="1" spans="1:5">
      <c r="A1" s="1" t="s">
        <v>18</v>
      </c>
      <c r="B1" s="1"/>
      <c r="C1" s="1"/>
      <c r="D1" s="1"/>
      <c r="E1" s="1" t="s">
        <v>80</v>
      </c>
    </row>
    <row r="2" ht="56.95" customHeight="1" spans="1:5">
      <c r="A2" s="2" t="s">
        <v>295</v>
      </c>
      <c r="B2" s="2"/>
      <c r="C2" s="2"/>
      <c r="D2" s="2"/>
      <c r="E2" s="2"/>
    </row>
    <row r="3" ht="14.3" customHeight="1" spans="1:5">
      <c r="A3" s="1"/>
      <c r="B3" s="1"/>
      <c r="C3" s="1"/>
      <c r="D3" s="1"/>
      <c r="E3" s="12" t="s">
        <v>27</v>
      </c>
    </row>
    <row r="4" ht="28.45" customHeight="1" spans="1:5">
      <c r="A4" s="3" t="s">
        <v>82</v>
      </c>
      <c r="B4" s="3" t="s">
        <v>83</v>
      </c>
      <c r="C4" s="3" t="s">
        <v>296</v>
      </c>
      <c r="D4" s="3"/>
      <c r="E4" s="3"/>
    </row>
    <row r="5" ht="28.45" customHeight="1" spans="1:5">
      <c r="A5" s="3"/>
      <c r="B5" s="3"/>
      <c r="C5" s="3" t="s">
        <v>84</v>
      </c>
      <c r="D5" s="3" t="s">
        <v>85</v>
      </c>
      <c r="E5" s="3" t="s">
        <v>86</v>
      </c>
    </row>
    <row r="6" ht="34.15" customHeight="1" spans="1:5">
      <c r="A6" s="4"/>
      <c r="B6" s="4"/>
      <c r="C6" s="9"/>
      <c r="D6" s="15"/>
      <c r="E6" s="15"/>
    </row>
    <row r="7" ht="34.15" customHeight="1" spans="1:5">
      <c r="A7" s="4"/>
      <c r="B7" s="4"/>
      <c r="C7" s="9"/>
      <c r="D7" s="15"/>
      <c r="E7" s="9"/>
    </row>
    <row r="8" ht="34.15" customHeight="1" spans="1:5">
      <c r="A8" s="4"/>
      <c r="B8" s="16"/>
      <c r="C8" s="9"/>
      <c r="D8" s="7"/>
      <c r="E8" s="7"/>
    </row>
    <row r="9" ht="34.15" customHeight="1" spans="1:5">
      <c r="A9" s="3" t="s">
        <v>84</v>
      </c>
      <c r="B9" s="3"/>
      <c r="C9" s="9"/>
      <c r="D9" s="9"/>
      <c r="E9" s="9"/>
    </row>
    <row r="10" ht="14.3" customHeight="1" spans="1:5">
      <c r="A10" s="10" t="s">
        <v>297</v>
      </c>
      <c r="B10" s="10"/>
      <c r="C10" s="10"/>
      <c r="D10" s="10"/>
      <c r="E10" s="10"/>
    </row>
  </sheetData>
  <mergeCells count="7">
    <mergeCell ref="A2:E2"/>
    <mergeCell ref="A3:D3"/>
    <mergeCell ref="C4:E4"/>
    <mergeCell ref="A9:B9"/>
    <mergeCell ref="A10:E10"/>
    <mergeCell ref="A4:A5"/>
    <mergeCell ref="B4:B5"/>
  </mergeCells>
  <pageMargins left="0.75" right="0.75" top="0.268999993801117" bottom="0.268999993801117" header="0" footer="0"/>
  <pageSetup paperSize="9" scale="99" pageOrder="overThenDown"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6"/>
  <sheetViews>
    <sheetView tabSelected="1" topLeftCell="A3" workbookViewId="0">
      <selection activeCell="A7" sqref="A7"/>
    </sheetView>
  </sheetViews>
  <sheetFormatPr defaultColWidth="10" defaultRowHeight="13.5"/>
  <cols>
    <col min="1" max="1" width="15.3833333333333" customWidth="1"/>
    <col min="2" max="2" width="20.5166666666667" customWidth="1"/>
    <col min="3" max="3" width="12.8166666666667" customWidth="1"/>
    <col min="4" max="4" width="30.775" customWidth="1"/>
    <col min="5" max="13" width="12.8166666666667" customWidth="1"/>
    <col min="14" max="14" width="9.76666666666667" customWidth="1"/>
  </cols>
  <sheetData>
    <row r="1" ht="22.75" customHeight="1" spans="1:13">
      <c r="A1" s="1" t="s">
        <v>20</v>
      </c>
      <c r="B1" s="1"/>
      <c r="D1" s="1"/>
      <c r="E1" s="1"/>
      <c r="F1" s="1"/>
      <c r="G1" s="1"/>
      <c r="H1" s="1"/>
      <c r="I1" s="1"/>
      <c r="J1" s="1"/>
      <c r="K1" s="1"/>
      <c r="L1" s="1"/>
      <c r="M1" s="1" t="s">
        <v>80</v>
      </c>
    </row>
    <row r="2" ht="56.95" customHeight="1" spans="1:13">
      <c r="A2" s="2" t="s">
        <v>298</v>
      </c>
      <c r="B2" s="2"/>
      <c r="C2" s="2"/>
      <c r="D2" s="2"/>
      <c r="E2" s="2"/>
      <c r="F2" s="2"/>
      <c r="G2" s="2"/>
      <c r="H2" s="2"/>
      <c r="I2" s="2"/>
      <c r="J2" s="2"/>
      <c r="K2" s="2"/>
      <c r="L2" s="2"/>
      <c r="M2" s="2"/>
    </row>
    <row r="3" ht="22.75" customHeight="1" spans="1:13">
      <c r="A3" s="1"/>
      <c r="B3" s="1"/>
      <c r="C3" s="1"/>
      <c r="D3" s="1"/>
      <c r="E3" s="1"/>
      <c r="F3" s="1"/>
      <c r="G3" s="1"/>
      <c r="H3" s="1"/>
      <c r="I3" s="1"/>
      <c r="J3" s="1"/>
      <c r="K3" s="1"/>
      <c r="L3" s="12" t="s">
        <v>27</v>
      </c>
      <c r="M3" s="12"/>
    </row>
    <row r="4" ht="28.45" customHeight="1" spans="1:13">
      <c r="A4" s="3" t="s">
        <v>299</v>
      </c>
      <c r="B4" s="3" t="s">
        <v>300</v>
      </c>
      <c r="C4" s="3" t="s">
        <v>301</v>
      </c>
      <c r="D4" s="3" t="s">
        <v>302</v>
      </c>
      <c r="E4" s="3" t="s">
        <v>84</v>
      </c>
      <c r="F4" s="3" t="s">
        <v>303</v>
      </c>
      <c r="G4" s="3"/>
      <c r="H4" s="3"/>
      <c r="I4" s="3" t="s">
        <v>304</v>
      </c>
      <c r="J4" s="3"/>
      <c r="K4" s="3"/>
      <c r="L4" s="3" t="s">
        <v>159</v>
      </c>
      <c r="M4" s="3" t="s">
        <v>165</v>
      </c>
    </row>
    <row r="5" ht="28.6" customHeight="1" spans="1:13">
      <c r="A5" s="3"/>
      <c r="B5" s="3"/>
      <c r="C5" s="3"/>
      <c r="D5" s="3"/>
      <c r="E5" s="3"/>
      <c r="F5" s="3" t="s">
        <v>156</v>
      </c>
      <c r="G5" s="3" t="s">
        <v>157</v>
      </c>
      <c r="H5" s="3" t="s">
        <v>158</v>
      </c>
      <c r="I5" s="3" t="s">
        <v>156</v>
      </c>
      <c r="J5" s="3" t="s">
        <v>157</v>
      </c>
      <c r="K5" s="3" t="s">
        <v>158</v>
      </c>
      <c r="L5" s="3"/>
      <c r="M5" s="3"/>
    </row>
    <row r="6" ht="34.15" customHeight="1" spans="1:13">
      <c r="A6" s="4" t="s">
        <v>305</v>
      </c>
      <c r="B6" s="4" t="s">
        <v>306</v>
      </c>
      <c r="C6" s="4" t="s">
        <v>168</v>
      </c>
      <c r="D6" s="4" t="s">
        <v>169</v>
      </c>
      <c r="E6" s="9">
        <v>20</v>
      </c>
      <c r="F6" s="7"/>
      <c r="G6" s="7"/>
      <c r="H6" s="7"/>
      <c r="I6" s="7">
        <v>20</v>
      </c>
      <c r="J6" s="7"/>
      <c r="K6" s="7"/>
      <c r="L6" s="7"/>
      <c r="M6" s="7"/>
    </row>
    <row r="7" ht="40.7" customHeight="1" spans="1:13">
      <c r="A7" s="4" t="s">
        <v>305</v>
      </c>
      <c r="B7" s="4" t="s">
        <v>307</v>
      </c>
      <c r="C7" s="4" t="s">
        <v>168</v>
      </c>
      <c r="D7" s="4" t="s">
        <v>169</v>
      </c>
      <c r="E7" s="9">
        <v>5.866089</v>
      </c>
      <c r="F7" s="7"/>
      <c r="G7" s="7"/>
      <c r="H7" s="7"/>
      <c r="I7" s="7">
        <v>5.866089</v>
      </c>
      <c r="J7" s="7"/>
      <c r="K7" s="7"/>
      <c r="L7" s="7"/>
      <c r="M7" s="7"/>
    </row>
    <row r="8" ht="34.15" customHeight="1" spans="1:13">
      <c r="A8" s="4" t="s">
        <v>308</v>
      </c>
      <c r="B8" s="4" t="s">
        <v>309</v>
      </c>
      <c r="C8" s="4" t="s">
        <v>168</v>
      </c>
      <c r="D8" s="4" t="s">
        <v>169</v>
      </c>
      <c r="E8" s="9">
        <v>10</v>
      </c>
      <c r="F8" s="7">
        <v>10</v>
      </c>
      <c r="G8" s="7"/>
      <c r="H8" s="7"/>
      <c r="I8" s="7"/>
      <c r="J8" s="7"/>
      <c r="K8" s="7"/>
      <c r="L8" s="7"/>
      <c r="M8" s="7"/>
    </row>
    <row r="9" ht="34.15" customHeight="1" spans="1:13">
      <c r="A9" s="4" t="s">
        <v>308</v>
      </c>
      <c r="B9" s="4" t="s">
        <v>310</v>
      </c>
      <c r="C9" s="4" t="s">
        <v>168</v>
      </c>
      <c r="D9" s="4" t="s">
        <v>169</v>
      </c>
      <c r="E9" s="9">
        <v>282</v>
      </c>
      <c r="F9" s="7">
        <v>282</v>
      </c>
      <c r="G9" s="7"/>
      <c r="H9" s="7"/>
      <c r="I9" s="7"/>
      <c r="J9" s="7"/>
      <c r="K9" s="7"/>
      <c r="L9" s="7"/>
      <c r="M9" s="7"/>
    </row>
    <row r="10" ht="34.15" customHeight="1" spans="1:13">
      <c r="A10" s="4" t="s">
        <v>305</v>
      </c>
      <c r="B10" s="4" t="s">
        <v>311</v>
      </c>
      <c r="C10" s="4" t="s">
        <v>168</v>
      </c>
      <c r="D10" s="4" t="s">
        <v>169</v>
      </c>
      <c r="E10" s="9">
        <v>7.168746</v>
      </c>
      <c r="F10" s="7"/>
      <c r="G10" s="7"/>
      <c r="H10" s="7"/>
      <c r="I10" s="7">
        <v>7.168746</v>
      </c>
      <c r="J10" s="7"/>
      <c r="K10" s="7"/>
      <c r="L10" s="7"/>
      <c r="M10" s="7"/>
    </row>
    <row r="11" ht="34.15" customHeight="1" spans="1:13">
      <c r="A11" s="4" t="s">
        <v>308</v>
      </c>
      <c r="B11" s="4" t="s">
        <v>312</v>
      </c>
      <c r="C11" s="4" t="s">
        <v>170</v>
      </c>
      <c r="D11" s="4" t="s">
        <v>171</v>
      </c>
      <c r="E11" s="9">
        <v>60</v>
      </c>
      <c r="F11" s="7">
        <v>60</v>
      </c>
      <c r="G11" s="7"/>
      <c r="H11" s="7"/>
      <c r="I11" s="7"/>
      <c r="J11" s="7"/>
      <c r="K11" s="7"/>
      <c r="L11" s="7"/>
      <c r="M11" s="7"/>
    </row>
    <row r="12" ht="34.15" customHeight="1" spans="1:13">
      <c r="A12" s="4" t="s">
        <v>305</v>
      </c>
      <c r="B12" s="4" t="s">
        <v>313</v>
      </c>
      <c r="C12" s="4" t="s">
        <v>170</v>
      </c>
      <c r="D12" s="4" t="s">
        <v>171</v>
      </c>
      <c r="E12" s="9">
        <v>58.0068</v>
      </c>
      <c r="F12" s="7"/>
      <c r="G12" s="7"/>
      <c r="H12" s="7"/>
      <c r="I12" s="7">
        <v>58.0068</v>
      </c>
      <c r="J12" s="7"/>
      <c r="K12" s="7"/>
      <c r="L12" s="7"/>
      <c r="M12" s="7"/>
    </row>
    <row r="13" ht="34.15" customHeight="1" spans="1:13">
      <c r="A13" s="4" t="s">
        <v>308</v>
      </c>
      <c r="B13" s="4" t="s">
        <v>314</v>
      </c>
      <c r="C13" s="4" t="s">
        <v>170</v>
      </c>
      <c r="D13" s="4" t="s">
        <v>171</v>
      </c>
      <c r="E13" s="9">
        <v>250</v>
      </c>
      <c r="F13" s="7">
        <v>250</v>
      </c>
      <c r="G13" s="7"/>
      <c r="H13" s="7"/>
      <c r="I13" s="7"/>
      <c r="J13" s="7"/>
      <c r="K13" s="7"/>
      <c r="L13" s="7"/>
      <c r="M13" s="7"/>
    </row>
    <row r="14" ht="34.15" customHeight="1" spans="1:13">
      <c r="A14" s="4" t="s">
        <v>308</v>
      </c>
      <c r="B14" s="4" t="s">
        <v>315</v>
      </c>
      <c r="C14" s="4" t="s">
        <v>172</v>
      </c>
      <c r="D14" s="4" t="s">
        <v>173</v>
      </c>
      <c r="E14" s="9">
        <v>22</v>
      </c>
      <c r="F14" s="7">
        <v>22</v>
      </c>
      <c r="G14" s="7"/>
      <c r="H14" s="7"/>
      <c r="I14" s="7"/>
      <c r="J14" s="7"/>
      <c r="K14" s="7"/>
      <c r="L14" s="7"/>
      <c r="M14" s="7"/>
    </row>
    <row r="15" ht="34.15" customHeight="1" spans="1:13">
      <c r="A15" s="3" t="s">
        <v>316</v>
      </c>
      <c r="B15" s="14"/>
      <c r="C15" s="14"/>
      <c r="D15" s="14"/>
      <c r="E15" s="9">
        <v>715.041635</v>
      </c>
      <c r="F15" s="9">
        <v>624</v>
      </c>
      <c r="G15" s="9"/>
      <c r="H15" s="9"/>
      <c r="I15" s="9">
        <v>91.041635</v>
      </c>
      <c r="J15" s="9"/>
      <c r="K15" s="9"/>
      <c r="L15" s="9"/>
      <c r="M15" s="9"/>
    </row>
    <row r="16" ht="67.8" customHeight="1" spans="1:13">
      <c r="A16" s="10" t="s">
        <v>317</v>
      </c>
      <c r="B16" s="10"/>
      <c r="C16" s="10"/>
      <c r="D16" s="10"/>
      <c r="E16" s="10"/>
      <c r="F16" s="10"/>
      <c r="G16" s="10"/>
      <c r="H16" s="10"/>
      <c r="I16" s="10"/>
      <c r="J16" s="10"/>
      <c r="K16" s="10"/>
      <c r="L16" s="10"/>
      <c r="M16" s="10"/>
    </row>
  </sheetData>
  <mergeCells count="13">
    <mergeCell ref="A2:M2"/>
    <mergeCell ref="A3:J3"/>
    <mergeCell ref="L3:M3"/>
    <mergeCell ref="F4:H4"/>
    <mergeCell ref="I4:K4"/>
    <mergeCell ref="A16:M16"/>
    <mergeCell ref="A4:A5"/>
    <mergeCell ref="B4:B5"/>
    <mergeCell ref="C4:C5"/>
    <mergeCell ref="D4:D5"/>
    <mergeCell ref="E4:E5"/>
    <mergeCell ref="L4:L5"/>
    <mergeCell ref="M4:M5"/>
  </mergeCells>
  <pageMargins left="0.75" right="0.75" top="0.268999993801117" bottom="0.268999993801117" header="0" footer="0"/>
  <pageSetup paperSize="9" scale="67" pageOrder="overThenDown"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73"/>
  <sheetViews>
    <sheetView topLeftCell="A49" workbookViewId="0">
      <selection activeCell="A5" sqref="A5:A21"/>
    </sheetView>
  </sheetViews>
  <sheetFormatPr defaultColWidth="10" defaultRowHeight="13.5"/>
  <cols>
    <col min="1" max="1" width="20.5166666666667" customWidth="1"/>
    <col min="2" max="2" width="30.775" customWidth="1"/>
    <col min="3" max="3" width="15.3833333333333" customWidth="1"/>
    <col min="4" max="4" width="17.95" customWidth="1"/>
    <col min="5" max="5" width="20.5166666666667" customWidth="1"/>
    <col min="6" max="13" width="15.3833333333333" customWidth="1"/>
    <col min="14" max="14" width="9.76666666666667" customWidth="1"/>
  </cols>
  <sheetData>
    <row r="1" ht="22.75" customHeight="1" spans="1:13">
      <c r="A1" s="1" t="s">
        <v>24</v>
      </c>
      <c r="C1" s="1"/>
      <c r="D1" s="1"/>
      <c r="E1" s="1"/>
      <c r="F1" s="1"/>
      <c r="G1" s="1"/>
      <c r="H1" s="1"/>
      <c r="I1" s="1"/>
      <c r="J1" s="1"/>
      <c r="K1" s="1"/>
      <c r="L1" s="1"/>
      <c r="M1" s="1" t="s">
        <v>80</v>
      </c>
    </row>
    <row r="2" ht="56.95" customHeight="1" spans="1:13">
      <c r="A2" s="2" t="s">
        <v>318</v>
      </c>
      <c r="B2" s="2"/>
      <c r="C2" s="2"/>
      <c r="D2" s="2"/>
      <c r="E2" s="2"/>
      <c r="F2" s="2"/>
      <c r="G2" s="2"/>
      <c r="H2" s="2"/>
      <c r="I2" s="2"/>
      <c r="J2" s="2"/>
      <c r="K2" s="2"/>
      <c r="L2" s="2"/>
      <c r="M2" s="2"/>
    </row>
    <row r="3" ht="22.75" customHeight="1" spans="1:13">
      <c r="A3" s="1"/>
      <c r="B3" s="1"/>
      <c r="C3" s="1"/>
      <c r="D3" s="1"/>
      <c r="E3" s="1"/>
      <c r="F3" s="1"/>
      <c r="G3" s="1"/>
      <c r="H3" s="1"/>
      <c r="I3" s="1"/>
      <c r="J3" s="1"/>
      <c r="K3" s="1"/>
      <c r="L3" s="1"/>
      <c r="M3" s="12" t="s">
        <v>27</v>
      </c>
    </row>
    <row r="4" ht="56.95" customHeight="1" spans="1:13">
      <c r="A4" s="3" t="s">
        <v>300</v>
      </c>
      <c r="B4" s="3" t="s">
        <v>302</v>
      </c>
      <c r="C4" s="3" t="s">
        <v>319</v>
      </c>
      <c r="D4" s="3" t="s">
        <v>31</v>
      </c>
      <c r="E4" s="3" t="s">
        <v>320</v>
      </c>
      <c r="F4" s="3" t="s">
        <v>321</v>
      </c>
      <c r="G4" s="3" t="s">
        <v>322</v>
      </c>
      <c r="H4" s="3" t="s">
        <v>323</v>
      </c>
      <c r="I4" s="3" t="s">
        <v>324</v>
      </c>
      <c r="J4" s="3" t="s">
        <v>325</v>
      </c>
      <c r="K4" s="3" t="s">
        <v>326</v>
      </c>
      <c r="L4" s="3" t="s">
        <v>327</v>
      </c>
      <c r="M4" s="3" t="s">
        <v>328</v>
      </c>
    </row>
    <row r="5" ht="34.15" customHeight="1" spans="1:13">
      <c r="A5" s="4" t="s">
        <v>310</v>
      </c>
      <c r="B5" s="4" t="s">
        <v>288</v>
      </c>
      <c r="C5" s="4" t="s">
        <v>308</v>
      </c>
      <c r="D5" s="7">
        <v>282</v>
      </c>
      <c r="E5" s="4" t="s">
        <v>329</v>
      </c>
      <c r="F5" s="4" t="s">
        <v>330</v>
      </c>
      <c r="G5" s="4" t="s">
        <v>331</v>
      </c>
      <c r="H5" s="4" t="s">
        <v>332</v>
      </c>
      <c r="I5" s="5" t="s">
        <v>333</v>
      </c>
      <c r="J5" s="5" t="s">
        <v>334</v>
      </c>
      <c r="K5" s="5" t="s">
        <v>335</v>
      </c>
      <c r="L5" s="5" t="s">
        <v>336</v>
      </c>
      <c r="M5" s="5">
        <v>3</v>
      </c>
    </row>
    <row r="6" ht="34.15" customHeight="1" spans="1:13">
      <c r="A6" s="4"/>
      <c r="B6" s="4"/>
      <c r="C6" s="4"/>
      <c r="D6" s="7"/>
      <c r="E6" s="4"/>
      <c r="F6" s="4"/>
      <c r="G6" s="4"/>
      <c r="H6" s="4" t="s">
        <v>337</v>
      </c>
      <c r="I6" s="5" t="s">
        <v>333</v>
      </c>
      <c r="J6" s="5" t="s">
        <v>334</v>
      </c>
      <c r="K6" s="5" t="s">
        <v>338</v>
      </c>
      <c r="L6" s="5" t="s">
        <v>336</v>
      </c>
      <c r="M6" s="5">
        <v>2</v>
      </c>
    </row>
    <row r="7" ht="34.15" customHeight="1" spans="1:13">
      <c r="A7" s="4"/>
      <c r="B7" s="4"/>
      <c r="C7" s="4"/>
      <c r="D7" s="7"/>
      <c r="E7" s="4"/>
      <c r="F7" s="4"/>
      <c r="G7" s="4"/>
      <c r="H7" s="4" t="s">
        <v>339</v>
      </c>
      <c r="I7" s="5" t="s">
        <v>333</v>
      </c>
      <c r="J7" s="5" t="s">
        <v>334</v>
      </c>
      <c r="K7" s="5" t="s">
        <v>335</v>
      </c>
      <c r="L7" s="5" t="s">
        <v>340</v>
      </c>
      <c r="M7" s="5">
        <v>4</v>
      </c>
    </row>
    <row r="8" ht="34.15" customHeight="1" spans="1:13">
      <c r="A8" s="4"/>
      <c r="B8" s="4"/>
      <c r="C8" s="4"/>
      <c r="D8" s="7"/>
      <c r="E8" s="4"/>
      <c r="F8" s="4"/>
      <c r="G8" s="4"/>
      <c r="H8" s="4" t="s">
        <v>341</v>
      </c>
      <c r="I8" s="5" t="s">
        <v>333</v>
      </c>
      <c r="J8" s="5" t="s">
        <v>334</v>
      </c>
      <c r="K8" s="5" t="s">
        <v>342</v>
      </c>
      <c r="L8" s="5" t="s">
        <v>343</v>
      </c>
      <c r="M8" s="5">
        <v>4</v>
      </c>
    </row>
    <row r="9" ht="34.15" customHeight="1" spans="1:13">
      <c r="A9" s="4"/>
      <c r="B9" s="4"/>
      <c r="C9" s="4"/>
      <c r="D9" s="7"/>
      <c r="E9" s="4"/>
      <c r="F9" s="4"/>
      <c r="G9" s="4"/>
      <c r="H9" s="4" t="s">
        <v>344</v>
      </c>
      <c r="I9" s="5" t="s">
        <v>333</v>
      </c>
      <c r="J9" s="5" t="s">
        <v>334</v>
      </c>
      <c r="K9" s="5" t="s">
        <v>345</v>
      </c>
      <c r="L9" s="5" t="s">
        <v>343</v>
      </c>
      <c r="M9" s="5">
        <v>2</v>
      </c>
    </row>
    <row r="10" ht="34.15" customHeight="1" spans="1:13">
      <c r="A10" s="4"/>
      <c r="B10" s="4"/>
      <c r="C10" s="4"/>
      <c r="D10" s="7"/>
      <c r="E10" s="4"/>
      <c r="F10" s="4"/>
      <c r="G10" s="4" t="s">
        <v>346</v>
      </c>
      <c r="H10" s="4" t="s">
        <v>347</v>
      </c>
      <c r="I10" s="5" t="s">
        <v>333</v>
      </c>
      <c r="J10" s="5" t="s">
        <v>334</v>
      </c>
      <c r="K10" s="5" t="s">
        <v>348</v>
      </c>
      <c r="L10" s="5" t="s">
        <v>349</v>
      </c>
      <c r="M10" s="5">
        <v>3</v>
      </c>
    </row>
    <row r="11" ht="34.15" customHeight="1" spans="1:13">
      <c r="A11" s="4"/>
      <c r="B11" s="4"/>
      <c r="C11" s="4"/>
      <c r="D11" s="7"/>
      <c r="E11" s="4"/>
      <c r="F11" s="4"/>
      <c r="G11" s="4"/>
      <c r="H11" s="4" t="s">
        <v>350</v>
      </c>
      <c r="I11" s="5" t="s">
        <v>333</v>
      </c>
      <c r="J11" s="5" t="s">
        <v>334</v>
      </c>
      <c r="K11" s="5" t="s">
        <v>351</v>
      </c>
      <c r="L11" s="5" t="s">
        <v>352</v>
      </c>
      <c r="M11" s="5">
        <v>2</v>
      </c>
    </row>
    <row r="12" ht="34.15" customHeight="1" spans="1:13">
      <c r="A12" s="4"/>
      <c r="B12" s="4"/>
      <c r="C12" s="4"/>
      <c r="D12" s="7"/>
      <c r="E12" s="4"/>
      <c r="F12" s="4"/>
      <c r="G12" s="4"/>
      <c r="H12" s="4" t="s">
        <v>353</v>
      </c>
      <c r="I12" s="5" t="s">
        <v>333</v>
      </c>
      <c r="J12" s="5" t="s">
        <v>334</v>
      </c>
      <c r="K12" s="5" t="s">
        <v>354</v>
      </c>
      <c r="L12" s="5" t="s">
        <v>349</v>
      </c>
      <c r="M12" s="5">
        <v>3</v>
      </c>
    </row>
    <row r="13" ht="34.15" customHeight="1" spans="1:13">
      <c r="A13" s="4"/>
      <c r="B13" s="4"/>
      <c r="C13" s="4"/>
      <c r="D13" s="7"/>
      <c r="E13" s="4"/>
      <c r="F13" s="4"/>
      <c r="G13" s="4"/>
      <c r="H13" s="4" t="s">
        <v>355</v>
      </c>
      <c r="I13" s="5" t="s">
        <v>356</v>
      </c>
      <c r="J13" s="5" t="s">
        <v>357</v>
      </c>
      <c r="K13" s="5" t="s">
        <v>358</v>
      </c>
      <c r="L13" s="5" t="s">
        <v>359</v>
      </c>
      <c r="M13" s="5">
        <v>2</v>
      </c>
    </row>
    <row r="14" ht="34.15" customHeight="1" spans="1:13">
      <c r="A14" s="4"/>
      <c r="B14" s="4"/>
      <c r="C14" s="4"/>
      <c r="D14" s="7"/>
      <c r="E14" s="4"/>
      <c r="F14" s="4"/>
      <c r="G14" s="4" t="s">
        <v>360</v>
      </c>
      <c r="H14" s="4" t="s">
        <v>361</v>
      </c>
      <c r="I14" s="5" t="s">
        <v>362</v>
      </c>
      <c r="J14" s="5"/>
      <c r="K14" s="5" t="s">
        <v>363</v>
      </c>
      <c r="L14" s="5"/>
      <c r="M14" s="5">
        <v>5</v>
      </c>
    </row>
    <row r="15" ht="34.15" customHeight="1" spans="1:13">
      <c r="A15" s="4"/>
      <c r="B15" s="4"/>
      <c r="C15" s="4"/>
      <c r="D15" s="7"/>
      <c r="E15" s="4"/>
      <c r="F15" s="4"/>
      <c r="G15" s="4"/>
      <c r="H15" s="4" t="s">
        <v>364</v>
      </c>
      <c r="I15" s="5" t="s">
        <v>362</v>
      </c>
      <c r="J15" s="5"/>
      <c r="K15" s="5" t="s">
        <v>365</v>
      </c>
      <c r="L15" s="5"/>
      <c r="M15" s="5">
        <v>5</v>
      </c>
    </row>
    <row r="16" ht="34.15" customHeight="1" spans="1:13">
      <c r="A16" s="4"/>
      <c r="B16" s="4"/>
      <c r="C16" s="4"/>
      <c r="D16" s="7"/>
      <c r="E16" s="4"/>
      <c r="F16" s="4"/>
      <c r="G16" s="4" t="s">
        <v>366</v>
      </c>
      <c r="H16" s="4" t="s">
        <v>367</v>
      </c>
      <c r="I16" s="5" t="s">
        <v>333</v>
      </c>
      <c r="J16" s="5" t="s">
        <v>334</v>
      </c>
      <c r="K16" s="5" t="s">
        <v>368</v>
      </c>
      <c r="L16" s="5" t="s">
        <v>340</v>
      </c>
      <c r="M16" s="5">
        <v>8</v>
      </c>
    </row>
    <row r="17" ht="40.7" customHeight="1" spans="1:13">
      <c r="A17" s="4"/>
      <c r="B17" s="4"/>
      <c r="C17" s="4"/>
      <c r="D17" s="7"/>
      <c r="E17" s="4"/>
      <c r="F17" s="4"/>
      <c r="G17" s="4"/>
      <c r="H17" s="4" t="s">
        <v>369</v>
      </c>
      <c r="I17" s="5" t="s">
        <v>333</v>
      </c>
      <c r="J17" s="5" t="s">
        <v>334</v>
      </c>
      <c r="K17" s="5" t="s">
        <v>368</v>
      </c>
      <c r="L17" s="5" t="s">
        <v>340</v>
      </c>
      <c r="M17" s="5">
        <v>7</v>
      </c>
    </row>
    <row r="18" ht="34.15" customHeight="1" spans="1:13">
      <c r="A18" s="4"/>
      <c r="B18" s="4"/>
      <c r="C18" s="4"/>
      <c r="D18" s="7"/>
      <c r="E18" s="4"/>
      <c r="F18" s="4" t="s">
        <v>370</v>
      </c>
      <c r="G18" s="4" t="s">
        <v>371</v>
      </c>
      <c r="H18" s="4" t="s">
        <v>372</v>
      </c>
      <c r="I18" s="5" t="s">
        <v>333</v>
      </c>
      <c r="J18" s="5" t="s">
        <v>334</v>
      </c>
      <c r="K18" s="5" t="s">
        <v>373</v>
      </c>
      <c r="L18" s="5" t="s">
        <v>374</v>
      </c>
      <c r="M18" s="5">
        <v>5</v>
      </c>
    </row>
    <row r="19" ht="34.15" customHeight="1" spans="1:13">
      <c r="A19" s="4"/>
      <c r="B19" s="4"/>
      <c r="C19" s="4"/>
      <c r="D19" s="7"/>
      <c r="E19" s="4"/>
      <c r="F19" s="4"/>
      <c r="G19" s="4"/>
      <c r="H19" s="4" t="s">
        <v>375</v>
      </c>
      <c r="I19" s="5" t="s">
        <v>333</v>
      </c>
      <c r="J19" s="5" t="s">
        <v>334</v>
      </c>
      <c r="K19" s="5" t="s">
        <v>373</v>
      </c>
      <c r="L19" s="5" t="s">
        <v>374</v>
      </c>
      <c r="M19" s="5">
        <v>5</v>
      </c>
    </row>
    <row r="20" ht="34.15" customHeight="1" spans="1:13">
      <c r="A20" s="4"/>
      <c r="B20" s="4"/>
      <c r="C20" s="4"/>
      <c r="D20" s="7"/>
      <c r="E20" s="4"/>
      <c r="F20" s="4" t="s">
        <v>376</v>
      </c>
      <c r="G20" s="4" t="s">
        <v>377</v>
      </c>
      <c r="H20" s="4" t="s">
        <v>378</v>
      </c>
      <c r="I20" s="5" t="s">
        <v>362</v>
      </c>
      <c r="J20" s="5"/>
      <c r="K20" s="5" t="s">
        <v>379</v>
      </c>
      <c r="L20" s="5"/>
      <c r="M20" s="5">
        <v>15</v>
      </c>
    </row>
    <row r="21" ht="34.15" customHeight="1" spans="1:13">
      <c r="A21" s="4"/>
      <c r="B21" s="4"/>
      <c r="C21" s="4"/>
      <c r="D21" s="7"/>
      <c r="E21" s="4"/>
      <c r="F21" s="4"/>
      <c r="G21" s="4" t="s">
        <v>380</v>
      </c>
      <c r="H21" s="4" t="s">
        <v>378</v>
      </c>
      <c r="I21" s="5" t="s">
        <v>362</v>
      </c>
      <c r="J21" s="5"/>
      <c r="K21" s="5" t="s">
        <v>379</v>
      </c>
      <c r="L21" s="5"/>
      <c r="M21" s="5">
        <v>15</v>
      </c>
    </row>
    <row r="22" ht="34.15" customHeight="1" spans="1:13">
      <c r="A22" s="4" t="s">
        <v>309</v>
      </c>
      <c r="B22" s="4" t="s">
        <v>288</v>
      </c>
      <c r="C22" s="4" t="s">
        <v>308</v>
      </c>
      <c r="D22" s="7">
        <v>10</v>
      </c>
      <c r="E22" s="4" t="s">
        <v>381</v>
      </c>
      <c r="F22" s="4" t="s">
        <v>330</v>
      </c>
      <c r="G22" s="4" t="s">
        <v>360</v>
      </c>
      <c r="H22" s="4" t="s">
        <v>382</v>
      </c>
      <c r="I22" s="5" t="s">
        <v>362</v>
      </c>
      <c r="J22" s="5"/>
      <c r="K22" s="5" t="s">
        <v>383</v>
      </c>
      <c r="L22" s="5"/>
      <c r="M22" s="5">
        <v>5</v>
      </c>
    </row>
    <row r="23" ht="34.15" customHeight="1" spans="1:13">
      <c r="A23" s="4"/>
      <c r="B23" s="4"/>
      <c r="C23" s="4"/>
      <c r="D23" s="7"/>
      <c r="E23" s="4"/>
      <c r="F23" s="4"/>
      <c r="G23" s="4"/>
      <c r="H23" s="4" t="s">
        <v>384</v>
      </c>
      <c r="I23" s="5" t="s">
        <v>362</v>
      </c>
      <c r="J23" s="5"/>
      <c r="K23" s="5" t="s">
        <v>383</v>
      </c>
      <c r="L23" s="5"/>
      <c r="M23" s="5">
        <v>5</v>
      </c>
    </row>
    <row r="24" ht="34.15" customHeight="1" spans="1:13">
      <c r="A24" s="4"/>
      <c r="B24" s="4"/>
      <c r="C24" s="4"/>
      <c r="D24" s="7"/>
      <c r="E24" s="4"/>
      <c r="F24" s="4"/>
      <c r="G24" s="4" t="s">
        <v>366</v>
      </c>
      <c r="H24" s="4" t="s">
        <v>385</v>
      </c>
      <c r="I24" s="5" t="s">
        <v>362</v>
      </c>
      <c r="J24" s="5"/>
      <c r="K24" s="5" t="s">
        <v>386</v>
      </c>
      <c r="L24" s="5"/>
      <c r="M24" s="5">
        <v>5</v>
      </c>
    </row>
    <row r="25" ht="40.7" customHeight="1" spans="1:13">
      <c r="A25" s="4"/>
      <c r="B25" s="4"/>
      <c r="C25" s="4"/>
      <c r="D25" s="7"/>
      <c r="E25" s="4"/>
      <c r="F25" s="4"/>
      <c r="G25" s="4"/>
      <c r="H25" s="4" t="s">
        <v>387</v>
      </c>
      <c r="I25" s="5" t="s">
        <v>362</v>
      </c>
      <c r="J25" s="5"/>
      <c r="K25" s="5" t="s">
        <v>386</v>
      </c>
      <c r="L25" s="5"/>
      <c r="M25" s="5">
        <v>10</v>
      </c>
    </row>
    <row r="26" ht="54.25" customHeight="1" spans="1:13">
      <c r="A26" s="4"/>
      <c r="B26" s="4"/>
      <c r="C26" s="4"/>
      <c r="D26" s="7"/>
      <c r="E26" s="4"/>
      <c r="F26" s="4"/>
      <c r="G26" s="4" t="s">
        <v>331</v>
      </c>
      <c r="H26" s="4" t="s">
        <v>388</v>
      </c>
      <c r="I26" s="5" t="s">
        <v>362</v>
      </c>
      <c r="J26" s="5"/>
      <c r="K26" s="5" t="s">
        <v>383</v>
      </c>
      <c r="L26" s="5"/>
      <c r="M26" s="5">
        <v>10</v>
      </c>
    </row>
    <row r="27" ht="54.25" customHeight="1" spans="1:13">
      <c r="A27" s="4"/>
      <c r="B27" s="4"/>
      <c r="C27" s="4"/>
      <c r="D27" s="7"/>
      <c r="E27" s="4"/>
      <c r="F27" s="4"/>
      <c r="G27" s="4"/>
      <c r="H27" s="4" t="s">
        <v>389</v>
      </c>
      <c r="I27" s="5" t="s">
        <v>362</v>
      </c>
      <c r="J27" s="5"/>
      <c r="K27" s="5" t="s">
        <v>383</v>
      </c>
      <c r="L27" s="5"/>
      <c r="M27" s="5">
        <v>5</v>
      </c>
    </row>
    <row r="28" ht="40.7" customHeight="1" spans="1:13">
      <c r="A28" s="4"/>
      <c r="B28" s="4"/>
      <c r="C28" s="4"/>
      <c r="D28" s="7"/>
      <c r="E28" s="4"/>
      <c r="F28" s="4"/>
      <c r="G28" s="4" t="s">
        <v>346</v>
      </c>
      <c r="H28" s="4" t="s">
        <v>390</v>
      </c>
      <c r="I28" s="5" t="s">
        <v>362</v>
      </c>
      <c r="J28" s="5"/>
      <c r="K28" s="5" t="s">
        <v>391</v>
      </c>
      <c r="L28" s="5"/>
      <c r="M28" s="5">
        <v>5</v>
      </c>
    </row>
    <row r="29" ht="34.15" customHeight="1" spans="1:13">
      <c r="A29" s="4"/>
      <c r="B29" s="4"/>
      <c r="C29" s="4"/>
      <c r="D29" s="7"/>
      <c r="E29" s="4"/>
      <c r="F29" s="4"/>
      <c r="G29" s="4"/>
      <c r="H29" s="4" t="s">
        <v>392</v>
      </c>
      <c r="I29" s="5" t="s">
        <v>362</v>
      </c>
      <c r="J29" s="5"/>
      <c r="K29" s="5" t="s">
        <v>393</v>
      </c>
      <c r="L29" s="5"/>
      <c r="M29" s="5">
        <v>5</v>
      </c>
    </row>
    <row r="30" ht="34.15" customHeight="1" spans="1:13">
      <c r="A30" s="4"/>
      <c r="B30" s="4"/>
      <c r="C30" s="4"/>
      <c r="D30" s="7"/>
      <c r="E30" s="4"/>
      <c r="F30" s="4" t="s">
        <v>376</v>
      </c>
      <c r="G30" s="4" t="s">
        <v>377</v>
      </c>
      <c r="H30" s="4" t="s">
        <v>394</v>
      </c>
      <c r="I30" s="5" t="s">
        <v>362</v>
      </c>
      <c r="J30" s="5"/>
      <c r="K30" s="5" t="s">
        <v>395</v>
      </c>
      <c r="L30" s="5"/>
      <c r="M30" s="5">
        <v>15</v>
      </c>
    </row>
    <row r="31" ht="34.15" customHeight="1" spans="1:13">
      <c r="A31" s="4"/>
      <c r="B31" s="4"/>
      <c r="C31" s="4"/>
      <c r="D31" s="7"/>
      <c r="E31" s="4"/>
      <c r="F31" s="4"/>
      <c r="G31" s="4" t="s">
        <v>380</v>
      </c>
      <c r="H31" s="4" t="s">
        <v>396</v>
      </c>
      <c r="I31" s="5" t="s">
        <v>362</v>
      </c>
      <c r="J31" s="5"/>
      <c r="K31" s="5" t="s">
        <v>395</v>
      </c>
      <c r="L31" s="5"/>
      <c r="M31" s="5">
        <v>15</v>
      </c>
    </row>
    <row r="32" ht="34.15" customHeight="1" spans="1:13">
      <c r="A32" s="4"/>
      <c r="B32" s="4"/>
      <c r="C32" s="4"/>
      <c r="D32" s="7"/>
      <c r="E32" s="4"/>
      <c r="F32" s="4" t="s">
        <v>370</v>
      </c>
      <c r="G32" s="4" t="s">
        <v>371</v>
      </c>
      <c r="H32" s="4" t="s">
        <v>397</v>
      </c>
      <c r="I32" s="5" t="s">
        <v>333</v>
      </c>
      <c r="J32" s="5" t="s">
        <v>334</v>
      </c>
      <c r="K32" s="5" t="s">
        <v>373</v>
      </c>
      <c r="L32" s="5" t="s">
        <v>374</v>
      </c>
      <c r="M32" s="5">
        <v>10</v>
      </c>
    </row>
    <row r="33" ht="34.15" customHeight="1" spans="1:13">
      <c r="A33" s="4" t="s">
        <v>314</v>
      </c>
      <c r="B33" s="4" t="s">
        <v>289</v>
      </c>
      <c r="C33" s="4" t="s">
        <v>308</v>
      </c>
      <c r="D33" s="7">
        <v>250</v>
      </c>
      <c r="E33" s="4" t="s">
        <v>398</v>
      </c>
      <c r="F33" s="4" t="s">
        <v>330</v>
      </c>
      <c r="G33" s="4" t="s">
        <v>331</v>
      </c>
      <c r="H33" s="4" t="s">
        <v>399</v>
      </c>
      <c r="I33" s="5" t="s">
        <v>333</v>
      </c>
      <c r="J33" s="5" t="s">
        <v>334</v>
      </c>
      <c r="K33" s="5" t="s">
        <v>400</v>
      </c>
      <c r="L33" s="5" t="s">
        <v>401</v>
      </c>
      <c r="M33" s="5">
        <v>7.5</v>
      </c>
    </row>
    <row r="34" ht="34.15" customHeight="1" spans="1:13">
      <c r="A34" s="4"/>
      <c r="B34" s="4"/>
      <c r="C34" s="4"/>
      <c r="D34" s="7"/>
      <c r="E34" s="4"/>
      <c r="F34" s="4"/>
      <c r="G34" s="4"/>
      <c r="H34" s="4" t="s">
        <v>402</v>
      </c>
      <c r="I34" s="5" t="s">
        <v>333</v>
      </c>
      <c r="J34" s="5" t="s">
        <v>334</v>
      </c>
      <c r="K34" s="5" t="s">
        <v>403</v>
      </c>
      <c r="L34" s="5" t="s">
        <v>404</v>
      </c>
      <c r="M34" s="5">
        <v>7.5</v>
      </c>
    </row>
    <row r="35" ht="34.15" customHeight="1" spans="1:13">
      <c r="A35" s="4"/>
      <c r="B35" s="4"/>
      <c r="C35" s="4"/>
      <c r="D35" s="7"/>
      <c r="E35" s="4"/>
      <c r="F35" s="4"/>
      <c r="G35" s="4" t="s">
        <v>366</v>
      </c>
      <c r="H35" s="4" t="s">
        <v>405</v>
      </c>
      <c r="I35" s="5" t="s">
        <v>333</v>
      </c>
      <c r="J35" s="5" t="s">
        <v>334</v>
      </c>
      <c r="K35" s="5" t="s">
        <v>406</v>
      </c>
      <c r="L35" s="5" t="s">
        <v>374</v>
      </c>
      <c r="M35" s="5">
        <v>7.5</v>
      </c>
    </row>
    <row r="36" ht="34.15" customHeight="1" spans="1:13">
      <c r="A36" s="4"/>
      <c r="B36" s="4"/>
      <c r="C36" s="4"/>
      <c r="D36" s="7"/>
      <c r="E36" s="4"/>
      <c r="F36" s="4"/>
      <c r="G36" s="4"/>
      <c r="H36" s="4" t="s">
        <v>407</v>
      </c>
      <c r="I36" s="5" t="s">
        <v>333</v>
      </c>
      <c r="J36" s="5" t="s">
        <v>334</v>
      </c>
      <c r="K36" s="5" t="s">
        <v>406</v>
      </c>
      <c r="L36" s="5" t="s">
        <v>374</v>
      </c>
      <c r="M36" s="5">
        <v>7.5</v>
      </c>
    </row>
    <row r="37" ht="34.15" customHeight="1" spans="1:13">
      <c r="A37" s="4"/>
      <c r="B37" s="4"/>
      <c r="C37" s="4"/>
      <c r="D37" s="7"/>
      <c r="E37" s="4"/>
      <c r="F37" s="4"/>
      <c r="G37" s="4" t="s">
        <v>360</v>
      </c>
      <c r="H37" s="4" t="s">
        <v>408</v>
      </c>
      <c r="I37" s="5" t="s">
        <v>333</v>
      </c>
      <c r="J37" s="5" t="s">
        <v>409</v>
      </c>
      <c r="K37" s="5" t="s">
        <v>406</v>
      </c>
      <c r="L37" s="5" t="s">
        <v>374</v>
      </c>
      <c r="M37" s="5">
        <v>4</v>
      </c>
    </row>
    <row r="38" ht="34.15" customHeight="1" spans="1:13">
      <c r="A38" s="4"/>
      <c r="B38" s="4"/>
      <c r="C38" s="4"/>
      <c r="D38" s="7"/>
      <c r="E38" s="4"/>
      <c r="F38" s="4"/>
      <c r="G38" s="4"/>
      <c r="H38" s="4" t="s">
        <v>410</v>
      </c>
      <c r="I38" s="5" t="s">
        <v>333</v>
      </c>
      <c r="J38" s="5" t="s">
        <v>409</v>
      </c>
      <c r="K38" s="5" t="s">
        <v>373</v>
      </c>
      <c r="L38" s="5" t="s">
        <v>374</v>
      </c>
      <c r="M38" s="5">
        <v>3</v>
      </c>
    </row>
    <row r="39" ht="34.15" customHeight="1" spans="1:13">
      <c r="A39" s="4"/>
      <c r="B39" s="4"/>
      <c r="C39" s="4"/>
      <c r="D39" s="7"/>
      <c r="E39" s="4"/>
      <c r="F39" s="4"/>
      <c r="G39" s="4"/>
      <c r="H39" s="4" t="s">
        <v>411</v>
      </c>
      <c r="I39" s="5" t="s">
        <v>333</v>
      </c>
      <c r="J39" s="5" t="s">
        <v>409</v>
      </c>
      <c r="K39" s="5" t="s">
        <v>373</v>
      </c>
      <c r="L39" s="5" t="s">
        <v>374</v>
      </c>
      <c r="M39" s="5">
        <v>3</v>
      </c>
    </row>
    <row r="40" ht="34.15" customHeight="1" spans="1:13">
      <c r="A40" s="4"/>
      <c r="B40" s="4"/>
      <c r="C40" s="4"/>
      <c r="D40" s="7"/>
      <c r="E40" s="4"/>
      <c r="F40" s="4"/>
      <c r="G40" s="4" t="s">
        <v>346</v>
      </c>
      <c r="H40" s="4" t="s">
        <v>412</v>
      </c>
      <c r="I40" s="5" t="s">
        <v>356</v>
      </c>
      <c r="J40" s="5" t="s">
        <v>357</v>
      </c>
      <c r="K40" s="5" t="s">
        <v>413</v>
      </c>
      <c r="L40" s="5" t="s">
        <v>359</v>
      </c>
      <c r="M40" s="5">
        <v>5</v>
      </c>
    </row>
    <row r="41" ht="34.15" customHeight="1" spans="1:13">
      <c r="A41" s="4"/>
      <c r="B41" s="4"/>
      <c r="C41" s="4"/>
      <c r="D41" s="7"/>
      <c r="E41" s="4"/>
      <c r="F41" s="4"/>
      <c r="G41" s="4"/>
      <c r="H41" s="4" t="s">
        <v>414</v>
      </c>
      <c r="I41" s="5" t="s">
        <v>356</v>
      </c>
      <c r="J41" s="5" t="s">
        <v>334</v>
      </c>
      <c r="K41" s="5" t="s">
        <v>415</v>
      </c>
      <c r="L41" s="5" t="s">
        <v>416</v>
      </c>
      <c r="M41" s="5">
        <v>5</v>
      </c>
    </row>
    <row r="42" ht="40.7" customHeight="1" spans="1:13">
      <c r="A42" s="4"/>
      <c r="B42" s="4"/>
      <c r="C42" s="4"/>
      <c r="D42" s="7"/>
      <c r="E42" s="4"/>
      <c r="F42" s="4" t="s">
        <v>376</v>
      </c>
      <c r="G42" s="4" t="s">
        <v>380</v>
      </c>
      <c r="H42" s="4" t="s">
        <v>417</v>
      </c>
      <c r="I42" s="5" t="s">
        <v>362</v>
      </c>
      <c r="J42" s="5"/>
      <c r="K42" s="5" t="s">
        <v>395</v>
      </c>
      <c r="L42" s="5"/>
      <c r="M42" s="5">
        <v>7</v>
      </c>
    </row>
    <row r="43" ht="40.7" customHeight="1" spans="1:13">
      <c r="A43" s="4"/>
      <c r="B43" s="4"/>
      <c r="C43" s="4"/>
      <c r="D43" s="7"/>
      <c r="E43" s="4"/>
      <c r="F43" s="4"/>
      <c r="G43" s="4"/>
      <c r="H43" s="4" t="s">
        <v>418</v>
      </c>
      <c r="I43" s="5" t="s">
        <v>362</v>
      </c>
      <c r="J43" s="5"/>
      <c r="K43" s="5" t="s">
        <v>395</v>
      </c>
      <c r="L43" s="5"/>
      <c r="M43" s="5">
        <v>7</v>
      </c>
    </row>
    <row r="44" ht="34.15" customHeight="1" spans="1:13">
      <c r="A44" s="4"/>
      <c r="B44" s="4"/>
      <c r="C44" s="4"/>
      <c r="D44" s="7"/>
      <c r="E44" s="4"/>
      <c r="F44" s="4"/>
      <c r="G44" s="4" t="s">
        <v>419</v>
      </c>
      <c r="H44" s="4" t="s">
        <v>420</v>
      </c>
      <c r="I44" s="5" t="s">
        <v>362</v>
      </c>
      <c r="J44" s="5"/>
      <c r="K44" s="5" t="s">
        <v>421</v>
      </c>
      <c r="L44" s="5"/>
      <c r="M44" s="5">
        <v>1</v>
      </c>
    </row>
    <row r="45" ht="40.7" customHeight="1" spans="1:13">
      <c r="A45" s="4"/>
      <c r="B45" s="4"/>
      <c r="C45" s="4"/>
      <c r="D45" s="7"/>
      <c r="E45" s="4"/>
      <c r="F45" s="4"/>
      <c r="G45" s="4" t="s">
        <v>377</v>
      </c>
      <c r="H45" s="4" t="s">
        <v>422</v>
      </c>
      <c r="I45" s="5" t="s">
        <v>362</v>
      </c>
      <c r="J45" s="5"/>
      <c r="K45" s="5" t="s">
        <v>423</v>
      </c>
      <c r="L45" s="5"/>
      <c r="M45" s="5">
        <v>7</v>
      </c>
    </row>
    <row r="46" ht="34.15" customHeight="1" spans="1:13">
      <c r="A46" s="4"/>
      <c r="B46" s="4"/>
      <c r="C46" s="4"/>
      <c r="D46" s="7"/>
      <c r="E46" s="4"/>
      <c r="F46" s="4"/>
      <c r="G46" s="4"/>
      <c r="H46" s="4" t="s">
        <v>424</v>
      </c>
      <c r="I46" s="5" t="s">
        <v>362</v>
      </c>
      <c r="J46" s="5"/>
      <c r="K46" s="5" t="s">
        <v>423</v>
      </c>
      <c r="L46" s="5"/>
      <c r="M46" s="5">
        <v>7</v>
      </c>
    </row>
    <row r="47" ht="34.15" customHeight="1" spans="1:13">
      <c r="A47" s="4"/>
      <c r="B47" s="4"/>
      <c r="C47" s="4"/>
      <c r="D47" s="7"/>
      <c r="E47" s="4"/>
      <c r="F47" s="4"/>
      <c r="G47" s="4" t="s">
        <v>425</v>
      </c>
      <c r="H47" s="4" t="s">
        <v>420</v>
      </c>
      <c r="I47" s="5" t="s">
        <v>362</v>
      </c>
      <c r="J47" s="5"/>
      <c r="K47" s="5" t="s">
        <v>421</v>
      </c>
      <c r="L47" s="5"/>
      <c r="M47" s="5">
        <v>1</v>
      </c>
    </row>
    <row r="48" ht="34.15" customHeight="1" spans="1:13">
      <c r="A48" s="4"/>
      <c r="B48" s="4"/>
      <c r="C48" s="4"/>
      <c r="D48" s="7"/>
      <c r="E48" s="4"/>
      <c r="F48" s="4" t="s">
        <v>370</v>
      </c>
      <c r="G48" s="4" t="s">
        <v>371</v>
      </c>
      <c r="H48" s="4" t="s">
        <v>426</v>
      </c>
      <c r="I48" s="5" t="s">
        <v>333</v>
      </c>
      <c r="J48" s="5" t="s">
        <v>334</v>
      </c>
      <c r="K48" s="5" t="s">
        <v>373</v>
      </c>
      <c r="L48" s="5" t="s">
        <v>374</v>
      </c>
      <c r="M48" s="5">
        <v>5</v>
      </c>
    </row>
    <row r="49" ht="34.15" customHeight="1" spans="1:13">
      <c r="A49" s="4"/>
      <c r="B49" s="4"/>
      <c r="C49" s="4"/>
      <c r="D49" s="7"/>
      <c r="E49" s="4"/>
      <c r="F49" s="4"/>
      <c r="G49" s="4"/>
      <c r="H49" s="4" t="s">
        <v>427</v>
      </c>
      <c r="I49" s="5" t="s">
        <v>333</v>
      </c>
      <c r="J49" s="5" t="s">
        <v>334</v>
      </c>
      <c r="K49" s="5" t="s">
        <v>373</v>
      </c>
      <c r="L49" s="5" t="s">
        <v>374</v>
      </c>
      <c r="M49" s="5">
        <v>5</v>
      </c>
    </row>
    <row r="50" ht="34.15" customHeight="1" spans="1:13">
      <c r="A50" s="4" t="s">
        <v>312</v>
      </c>
      <c r="B50" s="4" t="s">
        <v>289</v>
      </c>
      <c r="C50" s="4" t="s">
        <v>308</v>
      </c>
      <c r="D50" s="7">
        <v>60</v>
      </c>
      <c r="E50" s="4" t="s">
        <v>428</v>
      </c>
      <c r="F50" s="4" t="s">
        <v>376</v>
      </c>
      <c r="G50" s="4" t="s">
        <v>419</v>
      </c>
      <c r="H50" s="4" t="s">
        <v>420</v>
      </c>
      <c r="I50" s="5" t="s">
        <v>362</v>
      </c>
      <c r="J50" s="5"/>
      <c r="K50" s="5" t="s">
        <v>429</v>
      </c>
      <c r="L50" s="5"/>
      <c r="M50" s="5">
        <v>1</v>
      </c>
    </row>
    <row r="51" ht="40.7" customHeight="1" spans="1:13">
      <c r="A51" s="4"/>
      <c r="B51" s="4"/>
      <c r="C51" s="4"/>
      <c r="D51" s="7"/>
      <c r="E51" s="4"/>
      <c r="F51" s="4"/>
      <c r="G51" s="4" t="s">
        <v>377</v>
      </c>
      <c r="H51" s="4" t="s">
        <v>430</v>
      </c>
      <c r="I51" s="5" t="s">
        <v>362</v>
      </c>
      <c r="J51" s="5"/>
      <c r="K51" s="5" t="s">
        <v>423</v>
      </c>
      <c r="L51" s="5"/>
      <c r="M51" s="5">
        <v>5</v>
      </c>
    </row>
    <row r="52" ht="40.7" customHeight="1" spans="1:13">
      <c r="A52" s="4"/>
      <c r="B52" s="4"/>
      <c r="C52" s="4"/>
      <c r="D52" s="7"/>
      <c r="E52" s="4"/>
      <c r="F52" s="4"/>
      <c r="G52" s="4"/>
      <c r="H52" s="4" t="s">
        <v>422</v>
      </c>
      <c r="I52" s="5" t="s">
        <v>362</v>
      </c>
      <c r="J52" s="5"/>
      <c r="K52" s="5" t="s">
        <v>423</v>
      </c>
      <c r="L52" s="5"/>
      <c r="M52" s="5">
        <v>5</v>
      </c>
    </row>
    <row r="53" ht="34.15" customHeight="1" spans="1:13">
      <c r="A53" s="4"/>
      <c r="B53" s="4"/>
      <c r="C53" s="4"/>
      <c r="D53" s="7"/>
      <c r="E53" s="4"/>
      <c r="F53" s="4"/>
      <c r="G53" s="4" t="s">
        <v>425</v>
      </c>
      <c r="H53" s="4" t="s">
        <v>420</v>
      </c>
      <c r="I53" s="5" t="s">
        <v>362</v>
      </c>
      <c r="J53" s="5"/>
      <c r="K53" s="5" t="s">
        <v>429</v>
      </c>
      <c r="L53" s="5"/>
      <c r="M53" s="5">
        <v>1</v>
      </c>
    </row>
    <row r="54" ht="54.25" customHeight="1" spans="1:13">
      <c r="A54" s="4"/>
      <c r="B54" s="4"/>
      <c r="C54" s="4"/>
      <c r="D54" s="7"/>
      <c r="E54" s="4"/>
      <c r="F54" s="4"/>
      <c r="G54" s="4" t="s">
        <v>380</v>
      </c>
      <c r="H54" s="4" t="s">
        <v>431</v>
      </c>
      <c r="I54" s="5" t="s">
        <v>362</v>
      </c>
      <c r="J54" s="5"/>
      <c r="K54" s="5" t="s">
        <v>395</v>
      </c>
      <c r="L54" s="5"/>
      <c r="M54" s="5">
        <v>9</v>
      </c>
    </row>
    <row r="55" ht="34.15" customHeight="1" spans="1:13">
      <c r="A55" s="4"/>
      <c r="B55" s="4"/>
      <c r="C55" s="4"/>
      <c r="D55" s="7"/>
      <c r="E55" s="4"/>
      <c r="F55" s="4"/>
      <c r="G55" s="4"/>
      <c r="H55" s="4" t="s">
        <v>432</v>
      </c>
      <c r="I55" s="5" t="s">
        <v>362</v>
      </c>
      <c r="J55" s="5"/>
      <c r="K55" s="5" t="s">
        <v>395</v>
      </c>
      <c r="L55" s="5"/>
      <c r="M55" s="5">
        <v>9</v>
      </c>
    </row>
    <row r="56" ht="34.15" customHeight="1" spans="1:13">
      <c r="A56" s="4"/>
      <c r="B56" s="4"/>
      <c r="C56" s="4"/>
      <c r="D56" s="7"/>
      <c r="E56" s="4"/>
      <c r="F56" s="4" t="s">
        <v>330</v>
      </c>
      <c r="G56" s="4" t="s">
        <v>360</v>
      </c>
      <c r="H56" s="4" t="s">
        <v>433</v>
      </c>
      <c r="I56" s="5" t="s">
        <v>333</v>
      </c>
      <c r="J56" s="5" t="s">
        <v>334</v>
      </c>
      <c r="K56" s="5" t="s">
        <v>406</v>
      </c>
      <c r="L56" s="5" t="s">
        <v>374</v>
      </c>
      <c r="M56" s="5">
        <v>5</v>
      </c>
    </row>
    <row r="57" ht="34.15" customHeight="1" spans="1:13">
      <c r="A57" s="4"/>
      <c r="B57" s="4"/>
      <c r="C57" s="4"/>
      <c r="D57" s="7"/>
      <c r="E57" s="4"/>
      <c r="F57" s="4"/>
      <c r="G57" s="4"/>
      <c r="H57" s="4" t="s">
        <v>434</v>
      </c>
      <c r="I57" s="5" t="s">
        <v>333</v>
      </c>
      <c r="J57" s="5" t="s">
        <v>334</v>
      </c>
      <c r="K57" s="5" t="s">
        <v>406</v>
      </c>
      <c r="L57" s="5" t="s">
        <v>374</v>
      </c>
      <c r="M57" s="5">
        <v>5</v>
      </c>
    </row>
    <row r="58" ht="34.15" customHeight="1" spans="1:13">
      <c r="A58" s="4"/>
      <c r="B58" s="4"/>
      <c r="C58" s="4"/>
      <c r="D58" s="7"/>
      <c r="E58" s="4"/>
      <c r="F58" s="4"/>
      <c r="G58" s="4" t="s">
        <v>346</v>
      </c>
      <c r="H58" s="4" t="s">
        <v>435</v>
      </c>
      <c r="I58" s="5" t="s">
        <v>356</v>
      </c>
      <c r="J58" s="5" t="s">
        <v>357</v>
      </c>
      <c r="K58" s="5" t="s">
        <v>436</v>
      </c>
      <c r="L58" s="5" t="s">
        <v>359</v>
      </c>
      <c r="M58" s="5">
        <v>3</v>
      </c>
    </row>
    <row r="59" ht="34.15" customHeight="1" spans="1:13">
      <c r="A59" s="4"/>
      <c r="B59" s="4"/>
      <c r="C59" s="4"/>
      <c r="D59" s="7"/>
      <c r="E59" s="4"/>
      <c r="F59" s="4"/>
      <c r="G59" s="4"/>
      <c r="H59" s="4" t="s">
        <v>437</v>
      </c>
      <c r="I59" s="5" t="s">
        <v>356</v>
      </c>
      <c r="J59" s="5" t="s">
        <v>357</v>
      </c>
      <c r="K59" s="5" t="s">
        <v>345</v>
      </c>
      <c r="L59" s="5" t="s">
        <v>349</v>
      </c>
      <c r="M59" s="5">
        <v>2</v>
      </c>
    </row>
    <row r="60" ht="34.15" customHeight="1" spans="1:13">
      <c r="A60" s="4"/>
      <c r="B60" s="4"/>
      <c r="C60" s="4"/>
      <c r="D60" s="7"/>
      <c r="E60" s="4"/>
      <c r="F60" s="4"/>
      <c r="G60" s="4"/>
      <c r="H60" s="4" t="s">
        <v>438</v>
      </c>
      <c r="I60" s="5" t="s">
        <v>356</v>
      </c>
      <c r="J60" s="5" t="s">
        <v>357</v>
      </c>
      <c r="K60" s="5" t="s">
        <v>439</v>
      </c>
      <c r="L60" s="5" t="s">
        <v>349</v>
      </c>
      <c r="M60" s="5">
        <v>2</v>
      </c>
    </row>
    <row r="61" ht="34.15" customHeight="1" spans="1:13">
      <c r="A61" s="4"/>
      <c r="B61" s="4"/>
      <c r="C61" s="4"/>
      <c r="D61" s="7"/>
      <c r="E61" s="4"/>
      <c r="F61" s="4"/>
      <c r="G61" s="4"/>
      <c r="H61" s="4" t="s">
        <v>440</v>
      </c>
      <c r="I61" s="5" t="s">
        <v>356</v>
      </c>
      <c r="J61" s="5" t="s">
        <v>357</v>
      </c>
      <c r="K61" s="5" t="s">
        <v>441</v>
      </c>
      <c r="L61" s="5" t="s">
        <v>349</v>
      </c>
      <c r="M61" s="5">
        <v>3</v>
      </c>
    </row>
    <row r="62" ht="34.15" customHeight="1" spans="1:13">
      <c r="A62" s="4"/>
      <c r="B62" s="4"/>
      <c r="C62" s="4"/>
      <c r="D62" s="7"/>
      <c r="E62" s="4"/>
      <c r="F62" s="4"/>
      <c r="G62" s="4" t="s">
        <v>331</v>
      </c>
      <c r="H62" s="4" t="s">
        <v>442</v>
      </c>
      <c r="I62" s="5" t="s">
        <v>333</v>
      </c>
      <c r="J62" s="5" t="s">
        <v>334</v>
      </c>
      <c r="K62" s="5" t="s">
        <v>443</v>
      </c>
      <c r="L62" s="5" t="s">
        <v>444</v>
      </c>
      <c r="M62" s="5">
        <v>3</v>
      </c>
    </row>
    <row r="63" ht="34.15" customHeight="1" spans="1:13">
      <c r="A63" s="4"/>
      <c r="B63" s="4"/>
      <c r="C63" s="4"/>
      <c r="D63" s="7"/>
      <c r="E63" s="4"/>
      <c r="F63" s="4"/>
      <c r="G63" s="4"/>
      <c r="H63" s="4" t="s">
        <v>445</v>
      </c>
      <c r="I63" s="5" t="s">
        <v>333</v>
      </c>
      <c r="J63" s="5" t="s">
        <v>334</v>
      </c>
      <c r="K63" s="5" t="s">
        <v>446</v>
      </c>
      <c r="L63" s="5" t="s">
        <v>447</v>
      </c>
      <c r="M63" s="5">
        <v>3</v>
      </c>
    </row>
    <row r="64" ht="34.15" customHeight="1" spans="1:13">
      <c r="A64" s="4"/>
      <c r="B64" s="4"/>
      <c r="C64" s="4"/>
      <c r="D64" s="7"/>
      <c r="E64" s="4"/>
      <c r="F64" s="4"/>
      <c r="G64" s="4"/>
      <c r="H64" s="4" t="s">
        <v>448</v>
      </c>
      <c r="I64" s="5" t="s">
        <v>333</v>
      </c>
      <c r="J64" s="5" t="s">
        <v>334</v>
      </c>
      <c r="K64" s="5" t="s">
        <v>449</v>
      </c>
      <c r="L64" s="5" t="s">
        <v>450</v>
      </c>
      <c r="M64" s="5">
        <v>3</v>
      </c>
    </row>
    <row r="65" ht="34.15" customHeight="1" spans="1:13">
      <c r="A65" s="4"/>
      <c r="B65" s="4"/>
      <c r="C65" s="4"/>
      <c r="D65" s="7"/>
      <c r="E65" s="4"/>
      <c r="F65" s="4"/>
      <c r="G65" s="4"/>
      <c r="H65" s="4" t="s">
        <v>451</v>
      </c>
      <c r="I65" s="5" t="s">
        <v>333</v>
      </c>
      <c r="J65" s="5" t="s">
        <v>452</v>
      </c>
      <c r="K65" s="5" t="s">
        <v>453</v>
      </c>
      <c r="L65" s="5" t="s">
        <v>454</v>
      </c>
      <c r="M65" s="5">
        <v>3</v>
      </c>
    </row>
    <row r="66" ht="34.15" customHeight="1" spans="1:13">
      <c r="A66" s="4"/>
      <c r="B66" s="4"/>
      <c r="C66" s="4"/>
      <c r="D66" s="7"/>
      <c r="E66" s="4"/>
      <c r="F66" s="4"/>
      <c r="G66" s="4"/>
      <c r="H66" s="4" t="s">
        <v>455</v>
      </c>
      <c r="I66" s="5" t="s">
        <v>333</v>
      </c>
      <c r="J66" s="5" t="s">
        <v>334</v>
      </c>
      <c r="K66" s="5" t="s">
        <v>456</v>
      </c>
      <c r="L66" s="5" t="s">
        <v>404</v>
      </c>
      <c r="M66" s="5">
        <v>3</v>
      </c>
    </row>
    <row r="67" ht="34.15" customHeight="1" spans="1:13">
      <c r="A67" s="4"/>
      <c r="B67" s="4"/>
      <c r="C67" s="4"/>
      <c r="D67" s="7"/>
      <c r="E67" s="4"/>
      <c r="F67" s="4"/>
      <c r="G67" s="4" t="s">
        <v>366</v>
      </c>
      <c r="H67" s="4" t="s">
        <v>457</v>
      </c>
      <c r="I67" s="5" t="s">
        <v>333</v>
      </c>
      <c r="J67" s="5" t="s">
        <v>334</v>
      </c>
      <c r="K67" s="5" t="s">
        <v>406</v>
      </c>
      <c r="L67" s="5" t="s">
        <v>374</v>
      </c>
      <c r="M67" s="5">
        <v>5</v>
      </c>
    </row>
    <row r="68" ht="34.15" customHeight="1" spans="1:13">
      <c r="A68" s="4"/>
      <c r="B68" s="4"/>
      <c r="C68" s="4"/>
      <c r="D68" s="7"/>
      <c r="E68" s="4"/>
      <c r="F68" s="4"/>
      <c r="G68" s="4"/>
      <c r="H68" s="4" t="s">
        <v>458</v>
      </c>
      <c r="I68" s="5" t="s">
        <v>333</v>
      </c>
      <c r="J68" s="5" t="s">
        <v>334</v>
      </c>
      <c r="K68" s="5" t="s">
        <v>406</v>
      </c>
      <c r="L68" s="5" t="s">
        <v>374</v>
      </c>
      <c r="M68" s="5">
        <v>5</v>
      </c>
    </row>
    <row r="69" ht="34.15" customHeight="1" spans="1:13">
      <c r="A69" s="4"/>
      <c r="B69" s="4"/>
      <c r="C69" s="4"/>
      <c r="D69" s="7"/>
      <c r="E69" s="4"/>
      <c r="F69" s="4"/>
      <c r="G69" s="4"/>
      <c r="H69" s="4" t="s">
        <v>459</v>
      </c>
      <c r="I69" s="5" t="s">
        <v>333</v>
      </c>
      <c r="J69" s="5" t="s">
        <v>452</v>
      </c>
      <c r="K69" s="5" t="s">
        <v>368</v>
      </c>
      <c r="L69" s="5" t="s">
        <v>374</v>
      </c>
      <c r="M69" s="5">
        <v>5</v>
      </c>
    </row>
    <row r="70" ht="34.15" customHeight="1" spans="1:13">
      <c r="A70" s="4"/>
      <c r="B70" s="4"/>
      <c r="C70" s="4"/>
      <c r="D70" s="7"/>
      <c r="E70" s="4"/>
      <c r="F70" s="4" t="s">
        <v>370</v>
      </c>
      <c r="G70" s="4" t="s">
        <v>371</v>
      </c>
      <c r="H70" s="4" t="s">
        <v>426</v>
      </c>
      <c r="I70" s="5" t="s">
        <v>333</v>
      </c>
      <c r="J70" s="5" t="s">
        <v>334</v>
      </c>
      <c r="K70" s="5" t="s">
        <v>373</v>
      </c>
      <c r="L70" s="5" t="s">
        <v>374</v>
      </c>
      <c r="M70" s="5">
        <v>5</v>
      </c>
    </row>
    <row r="71" ht="34.15" customHeight="1" spans="1:13">
      <c r="A71" s="4"/>
      <c r="B71" s="4"/>
      <c r="C71" s="4"/>
      <c r="D71" s="7"/>
      <c r="E71" s="4"/>
      <c r="F71" s="4"/>
      <c r="G71" s="4"/>
      <c r="H71" s="4" t="s">
        <v>427</v>
      </c>
      <c r="I71" s="5" t="s">
        <v>333</v>
      </c>
      <c r="J71" s="5" t="s">
        <v>334</v>
      </c>
      <c r="K71" s="5" t="s">
        <v>373</v>
      </c>
      <c r="L71" s="5" t="s">
        <v>374</v>
      </c>
      <c r="M71" s="5">
        <v>5</v>
      </c>
    </row>
    <row r="72" ht="34.15" customHeight="1" spans="1:13">
      <c r="A72" s="3" t="s">
        <v>316</v>
      </c>
      <c r="B72" s="13"/>
      <c r="C72" s="3"/>
      <c r="D72" s="9">
        <v>602</v>
      </c>
      <c r="E72" s="3"/>
      <c r="F72" s="3"/>
      <c r="G72" s="3"/>
      <c r="H72" s="3"/>
      <c r="I72" s="3"/>
      <c r="J72" s="3"/>
      <c r="K72" s="3"/>
      <c r="L72" s="3"/>
      <c r="M72" s="3"/>
    </row>
    <row r="73" ht="14.3" customHeight="1" spans="1:13">
      <c r="A73" s="10" t="s">
        <v>460</v>
      </c>
      <c r="B73" s="10"/>
      <c r="C73" s="10"/>
      <c r="D73" s="10"/>
      <c r="E73" s="10"/>
      <c r="F73" s="10"/>
      <c r="G73" s="10"/>
      <c r="H73" s="10"/>
      <c r="I73" s="10"/>
      <c r="J73" s="10"/>
      <c r="K73" s="10"/>
      <c r="L73" s="10"/>
      <c r="M73" s="10"/>
    </row>
  </sheetData>
  <mergeCells count="57">
    <mergeCell ref="A2:M2"/>
    <mergeCell ref="A3:J3"/>
    <mergeCell ref="A73:M73"/>
    <mergeCell ref="A5:A21"/>
    <mergeCell ref="A22:A32"/>
    <mergeCell ref="A33:A49"/>
    <mergeCell ref="A50:A71"/>
    <mergeCell ref="B5:B21"/>
    <mergeCell ref="B22:B32"/>
    <mergeCell ref="B33:B49"/>
    <mergeCell ref="B50:B71"/>
    <mergeCell ref="C5:C21"/>
    <mergeCell ref="C22:C32"/>
    <mergeCell ref="C33:C49"/>
    <mergeCell ref="C50:C71"/>
    <mergeCell ref="D5:D21"/>
    <mergeCell ref="D22:D32"/>
    <mergeCell ref="D33:D49"/>
    <mergeCell ref="D50:D71"/>
    <mergeCell ref="E5:E21"/>
    <mergeCell ref="E22:E32"/>
    <mergeCell ref="E33:E49"/>
    <mergeCell ref="E50:E71"/>
    <mergeCell ref="F5:F17"/>
    <mergeCell ref="F18:F19"/>
    <mergeCell ref="F20:F21"/>
    <mergeCell ref="F22:F29"/>
    <mergeCell ref="F30:F31"/>
    <mergeCell ref="F33:F41"/>
    <mergeCell ref="F42:F47"/>
    <mergeCell ref="F48:F49"/>
    <mergeCell ref="F50:F55"/>
    <mergeCell ref="F56:F69"/>
    <mergeCell ref="F70:F71"/>
    <mergeCell ref="G5:G9"/>
    <mergeCell ref="G10:G13"/>
    <mergeCell ref="G14:G15"/>
    <mergeCell ref="G16:G17"/>
    <mergeCell ref="G18:G19"/>
    <mergeCell ref="G22:G23"/>
    <mergeCell ref="G24:G25"/>
    <mergeCell ref="G26:G27"/>
    <mergeCell ref="G28:G29"/>
    <mergeCell ref="G33:G34"/>
    <mergeCell ref="G35:G36"/>
    <mergeCell ref="G37:G39"/>
    <mergeCell ref="G40:G41"/>
    <mergeCell ref="G42:G43"/>
    <mergeCell ref="G45:G46"/>
    <mergeCell ref="G48:G49"/>
    <mergeCell ref="G51:G52"/>
    <mergeCell ref="G54:G55"/>
    <mergeCell ref="G56:G57"/>
    <mergeCell ref="G58:G61"/>
    <mergeCell ref="G62:G66"/>
    <mergeCell ref="G67:G69"/>
    <mergeCell ref="G70:G71"/>
  </mergeCells>
  <pageMargins left="0.75" right="0.75" top="0.268999993801117" bottom="0.268999993801117" header="0" footer="0"/>
  <pageSetup paperSize="9" scale="30" pageOrder="overThenDown"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0"/>
  <sheetViews>
    <sheetView tabSelected="1" topLeftCell="C6" workbookViewId="0">
      <selection activeCell="A7" sqref="A7"/>
    </sheetView>
  </sheetViews>
  <sheetFormatPr defaultColWidth="10" defaultRowHeight="13.5"/>
  <cols>
    <col min="1" max="1" width="15.3833333333333" customWidth="1"/>
    <col min="2" max="2" width="30.775" customWidth="1"/>
    <col min="3" max="3" width="40.85" customWidth="1"/>
    <col min="4" max="4" width="14.6583333333333" customWidth="1"/>
    <col min="5" max="8" width="15.3833333333333" customWidth="1"/>
    <col min="9" max="18" width="19.4916666666667" customWidth="1"/>
    <col min="19" max="19" width="9.76666666666667" customWidth="1"/>
  </cols>
  <sheetData>
    <row r="1" ht="22.75" customHeight="1" spans="1:18">
      <c r="A1" s="1" t="s">
        <v>461</v>
      </c>
      <c r="B1" s="1"/>
      <c r="C1" s="1"/>
      <c r="E1" s="1"/>
      <c r="F1" s="1"/>
      <c r="G1" s="1"/>
      <c r="H1" s="1"/>
      <c r="I1" s="1"/>
      <c r="J1" s="1"/>
      <c r="K1" s="1"/>
      <c r="L1" s="1"/>
      <c r="M1" s="1"/>
      <c r="N1" s="1"/>
      <c r="O1" s="1"/>
      <c r="P1" s="1"/>
      <c r="Q1" s="1"/>
      <c r="R1" s="1" t="s">
        <v>80</v>
      </c>
    </row>
    <row r="2" ht="56.95" customHeight="1" spans="1:18">
      <c r="A2" s="2" t="s">
        <v>462</v>
      </c>
      <c r="B2" s="2"/>
      <c r="C2" s="2"/>
      <c r="D2" s="2"/>
      <c r="E2" s="2"/>
      <c r="F2" s="2"/>
      <c r="G2" s="2"/>
      <c r="H2" s="2"/>
      <c r="I2" s="2"/>
      <c r="J2" s="2"/>
      <c r="K2" s="2"/>
      <c r="L2" s="2"/>
      <c r="M2" s="2"/>
      <c r="N2" s="2"/>
      <c r="O2" s="2"/>
      <c r="P2" s="2"/>
      <c r="Q2" s="2"/>
      <c r="R2" s="2"/>
    </row>
    <row r="3" ht="22.75" customHeight="1" spans="1:18">
      <c r="A3" s="1"/>
      <c r="B3" s="1"/>
      <c r="C3" s="1"/>
      <c r="D3" s="1"/>
      <c r="E3" s="1"/>
      <c r="F3" s="1"/>
      <c r="G3" s="1"/>
      <c r="H3" s="1"/>
      <c r="I3" s="1"/>
      <c r="J3" s="1"/>
      <c r="K3" s="1"/>
      <c r="L3" s="1"/>
      <c r="M3" s="1"/>
      <c r="N3" s="1"/>
      <c r="O3" s="1"/>
      <c r="P3" s="1"/>
      <c r="Q3" s="1"/>
      <c r="R3" s="11" t="s">
        <v>463</v>
      </c>
    </row>
    <row r="4" ht="28.45" customHeight="1" spans="1:18">
      <c r="A4" s="3" t="s">
        <v>152</v>
      </c>
      <c r="B4" s="3" t="s">
        <v>153</v>
      </c>
      <c r="C4" s="3" t="s">
        <v>300</v>
      </c>
      <c r="D4" s="3" t="s">
        <v>464</v>
      </c>
      <c r="E4" s="3" t="s">
        <v>465</v>
      </c>
      <c r="F4" s="3" t="s">
        <v>466</v>
      </c>
      <c r="G4" s="3"/>
      <c r="H4" s="3"/>
      <c r="I4" s="3" t="s">
        <v>467</v>
      </c>
      <c r="J4" s="3"/>
      <c r="K4" s="3"/>
      <c r="L4" s="3"/>
      <c r="M4" s="3"/>
      <c r="N4" s="3"/>
      <c r="O4" s="3"/>
      <c r="P4" s="3"/>
      <c r="Q4" s="3"/>
      <c r="R4" s="3"/>
    </row>
    <row r="5" ht="28.45" customHeight="1" spans="1:18">
      <c r="A5" s="3"/>
      <c r="B5" s="3"/>
      <c r="C5" s="3"/>
      <c r="D5" s="3"/>
      <c r="E5" s="3"/>
      <c r="F5" s="3" t="s">
        <v>468</v>
      </c>
      <c r="G5" s="3" t="s">
        <v>469</v>
      </c>
      <c r="H5" s="3" t="s">
        <v>470</v>
      </c>
      <c r="I5" s="3" t="s">
        <v>84</v>
      </c>
      <c r="J5" s="3" t="s">
        <v>156</v>
      </c>
      <c r="K5" s="3" t="s">
        <v>157</v>
      </c>
      <c r="L5" s="3" t="s">
        <v>158</v>
      </c>
      <c r="M5" s="3" t="s">
        <v>159</v>
      </c>
      <c r="N5" s="3" t="s">
        <v>160</v>
      </c>
      <c r="O5" s="3" t="s">
        <v>161</v>
      </c>
      <c r="P5" s="3" t="s">
        <v>162</v>
      </c>
      <c r="Q5" s="3" t="s">
        <v>163</v>
      </c>
      <c r="R5" s="3" t="s">
        <v>164</v>
      </c>
    </row>
    <row r="6" ht="36.15" customHeight="1" spans="1:18">
      <c r="A6" s="4" t="s">
        <v>168</v>
      </c>
      <c r="B6" s="4" t="s">
        <v>169</v>
      </c>
      <c r="C6" s="5" t="s">
        <v>310</v>
      </c>
      <c r="D6" s="4" t="s">
        <v>471</v>
      </c>
      <c r="E6" s="4" t="s">
        <v>472</v>
      </c>
      <c r="F6" s="6">
        <v>10</v>
      </c>
      <c r="G6" s="7">
        <v>5000</v>
      </c>
      <c r="H6" s="7">
        <v>50000</v>
      </c>
      <c r="I6" s="9">
        <v>5</v>
      </c>
      <c r="J6" s="7">
        <v>5</v>
      </c>
      <c r="K6" s="7"/>
      <c r="L6" s="7"/>
      <c r="M6" s="7"/>
      <c r="N6" s="7"/>
      <c r="O6" s="7"/>
      <c r="P6" s="7"/>
      <c r="Q6" s="7"/>
      <c r="R6" s="7"/>
    </row>
    <row r="7" ht="36.15" customHeight="1" spans="1:18">
      <c r="A7" s="4" t="s">
        <v>168</v>
      </c>
      <c r="B7" s="4" t="s">
        <v>169</v>
      </c>
      <c r="C7" s="5" t="s">
        <v>310</v>
      </c>
      <c r="D7" s="4" t="s">
        <v>473</v>
      </c>
      <c r="E7" s="4" t="s">
        <v>474</v>
      </c>
      <c r="F7" s="6">
        <v>10</v>
      </c>
      <c r="G7" s="7">
        <v>2000</v>
      </c>
      <c r="H7" s="7">
        <v>20000</v>
      </c>
      <c r="I7" s="9">
        <v>2</v>
      </c>
      <c r="J7" s="7">
        <v>2</v>
      </c>
      <c r="K7" s="7"/>
      <c r="L7" s="7"/>
      <c r="M7" s="7"/>
      <c r="N7" s="7"/>
      <c r="O7" s="7"/>
      <c r="P7" s="7"/>
      <c r="Q7" s="7"/>
      <c r="R7" s="7"/>
    </row>
    <row r="8" ht="36.15" customHeight="1" spans="1:18">
      <c r="A8" s="4" t="s">
        <v>168</v>
      </c>
      <c r="B8" s="4" t="s">
        <v>169</v>
      </c>
      <c r="C8" s="5" t="s">
        <v>310</v>
      </c>
      <c r="D8" s="4" t="s">
        <v>475</v>
      </c>
      <c r="E8" s="4" t="s">
        <v>476</v>
      </c>
      <c r="F8" s="6">
        <v>10</v>
      </c>
      <c r="G8" s="7">
        <v>3000</v>
      </c>
      <c r="H8" s="7">
        <v>30000</v>
      </c>
      <c r="I8" s="9">
        <v>3</v>
      </c>
      <c r="J8" s="7">
        <v>3</v>
      </c>
      <c r="K8" s="7"/>
      <c r="L8" s="7"/>
      <c r="M8" s="7"/>
      <c r="N8" s="7"/>
      <c r="O8" s="7"/>
      <c r="P8" s="7"/>
      <c r="Q8" s="7"/>
      <c r="R8" s="7"/>
    </row>
    <row r="9" ht="36.15" customHeight="1" spans="1:18">
      <c r="A9" s="4" t="s">
        <v>168</v>
      </c>
      <c r="B9" s="4" t="s">
        <v>169</v>
      </c>
      <c r="C9" s="5" t="s">
        <v>310</v>
      </c>
      <c r="D9" s="4" t="s">
        <v>477</v>
      </c>
      <c r="E9" s="4" t="s">
        <v>478</v>
      </c>
      <c r="F9" s="6">
        <v>10</v>
      </c>
      <c r="G9" s="7">
        <v>92000</v>
      </c>
      <c r="H9" s="7">
        <v>920000</v>
      </c>
      <c r="I9" s="9">
        <v>92</v>
      </c>
      <c r="J9" s="7">
        <v>92</v>
      </c>
      <c r="K9" s="7"/>
      <c r="L9" s="7"/>
      <c r="M9" s="7"/>
      <c r="N9" s="7"/>
      <c r="O9" s="7"/>
      <c r="P9" s="7"/>
      <c r="Q9" s="7"/>
      <c r="R9" s="7"/>
    </row>
    <row r="10" ht="36.15" customHeight="1" spans="1:18">
      <c r="A10" s="4" t="s">
        <v>168</v>
      </c>
      <c r="B10" s="4" t="s">
        <v>169</v>
      </c>
      <c r="C10" s="5" t="s">
        <v>479</v>
      </c>
      <c r="D10" s="4" t="s">
        <v>480</v>
      </c>
      <c r="E10" s="4" t="s">
        <v>481</v>
      </c>
      <c r="F10" s="6">
        <v>1</v>
      </c>
      <c r="G10" s="7">
        <v>3000</v>
      </c>
      <c r="H10" s="7">
        <v>3000</v>
      </c>
      <c r="I10" s="9">
        <v>0.3</v>
      </c>
      <c r="J10" s="7">
        <v>0.3</v>
      </c>
      <c r="K10" s="7"/>
      <c r="L10" s="7"/>
      <c r="M10" s="7"/>
      <c r="N10" s="7"/>
      <c r="O10" s="7"/>
      <c r="P10" s="7"/>
      <c r="Q10" s="7"/>
      <c r="R10" s="7"/>
    </row>
    <row r="11" ht="36.15" customHeight="1" spans="1:18">
      <c r="A11" s="4" t="s">
        <v>168</v>
      </c>
      <c r="B11" s="4" t="s">
        <v>169</v>
      </c>
      <c r="C11" s="5" t="s">
        <v>479</v>
      </c>
      <c r="D11" s="4" t="s">
        <v>482</v>
      </c>
      <c r="E11" s="4" t="s">
        <v>483</v>
      </c>
      <c r="F11" s="6">
        <v>6</v>
      </c>
      <c r="G11" s="7">
        <v>3000</v>
      </c>
      <c r="H11" s="7">
        <v>18000</v>
      </c>
      <c r="I11" s="9">
        <v>1.8</v>
      </c>
      <c r="J11" s="7">
        <v>1.8</v>
      </c>
      <c r="K11" s="7"/>
      <c r="L11" s="7"/>
      <c r="M11" s="7"/>
      <c r="N11" s="7"/>
      <c r="O11" s="7"/>
      <c r="P11" s="7"/>
      <c r="Q11" s="7"/>
      <c r="R11" s="7"/>
    </row>
    <row r="12" ht="36.15" customHeight="1" spans="1:18">
      <c r="A12" s="4" t="s">
        <v>168</v>
      </c>
      <c r="B12" s="4" t="s">
        <v>169</v>
      </c>
      <c r="C12" s="5" t="s">
        <v>479</v>
      </c>
      <c r="D12" s="4" t="s">
        <v>484</v>
      </c>
      <c r="E12" s="4" t="s">
        <v>485</v>
      </c>
      <c r="F12" s="6">
        <v>14</v>
      </c>
      <c r="G12" s="7">
        <v>500</v>
      </c>
      <c r="H12" s="7">
        <v>7000</v>
      </c>
      <c r="I12" s="9">
        <v>0.7</v>
      </c>
      <c r="J12" s="7">
        <v>0.7</v>
      </c>
      <c r="K12" s="7"/>
      <c r="L12" s="7"/>
      <c r="M12" s="7"/>
      <c r="N12" s="7"/>
      <c r="O12" s="7"/>
      <c r="P12" s="7"/>
      <c r="Q12" s="7"/>
      <c r="R12" s="7"/>
    </row>
    <row r="13" ht="36.15" customHeight="1" spans="1:18">
      <c r="A13" s="4" t="s">
        <v>170</v>
      </c>
      <c r="B13" s="4" t="s">
        <v>171</v>
      </c>
      <c r="C13" s="5" t="s">
        <v>312</v>
      </c>
      <c r="D13" s="4" t="s">
        <v>486</v>
      </c>
      <c r="E13" s="4" t="s">
        <v>487</v>
      </c>
      <c r="F13" s="6">
        <v>1</v>
      </c>
      <c r="G13" s="7">
        <v>5000</v>
      </c>
      <c r="H13" s="7">
        <v>5000</v>
      </c>
      <c r="I13" s="9">
        <v>0.5</v>
      </c>
      <c r="J13" s="7">
        <v>0.5</v>
      </c>
      <c r="K13" s="7"/>
      <c r="L13" s="7"/>
      <c r="M13" s="7"/>
      <c r="N13" s="7"/>
      <c r="O13" s="7"/>
      <c r="P13" s="7"/>
      <c r="Q13" s="7"/>
      <c r="R13" s="7"/>
    </row>
    <row r="14" ht="36.15" customHeight="1" spans="1:18">
      <c r="A14" s="4" t="s">
        <v>170</v>
      </c>
      <c r="B14" s="4" t="s">
        <v>171</v>
      </c>
      <c r="C14" s="5" t="s">
        <v>312</v>
      </c>
      <c r="D14" s="4" t="s">
        <v>488</v>
      </c>
      <c r="E14" s="4" t="s">
        <v>489</v>
      </c>
      <c r="F14" s="6">
        <v>1</v>
      </c>
      <c r="G14" s="7">
        <v>5000</v>
      </c>
      <c r="H14" s="7">
        <v>5000</v>
      </c>
      <c r="I14" s="9">
        <v>0.5</v>
      </c>
      <c r="J14" s="7">
        <v>0.5</v>
      </c>
      <c r="K14" s="7"/>
      <c r="L14" s="7"/>
      <c r="M14" s="7"/>
      <c r="N14" s="7"/>
      <c r="O14" s="7"/>
      <c r="P14" s="7"/>
      <c r="Q14" s="7"/>
      <c r="R14" s="7"/>
    </row>
    <row r="15" ht="36.15" customHeight="1" spans="1:18">
      <c r="A15" s="4" t="s">
        <v>170</v>
      </c>
      <c r="B15" s="4" t="s">
        <v>171</v>
      </c>
      <c r="C15" s="5" t="s">
        <v>312</v>
      </c>
      <c r="D15" s="4" t="s">
        <v>490</v>
      </c>
      <c r="E15" s="4" t="s">
        <v>491</v>
      </c>
      <c r="F15" s="6">
        <v>4</v>
      </c>
      <c r="G15" s="7">
        <v>5000</v>
      </c>
      <c r="H15" s="7">
        <v>20000</v>
      </c>
      <c r="I15" s="9">
        <v>2</v>
      </c>
      <c r="J15" s="7">
        <v>2</v>
      </c>
      <c r="K15" s="7"/>
      <c r="L15" s="7"/>
      <c r="M15" s="7"/>
      <c r="N15" s="7"/>
      <c r="O15" s="7"/>
      <c r="P15" s="7"/>
      <c r="Q15" s="7"/>
      <c r="R15" s="7"/>
    </row>
    <row r="16" ht="36.15" customHeight="1" spans="1:18">
      <c r="A16" s="4" t="s">
        <v>170</v>
      </c>
      <c r="B16" s="4" t="s">
        <v>171</v>
      </c>
      <c r="C16" s="5" t="s">
        <v>312</v>
      </c>
      <c r="D16" s="4" t="s">
        <v>477</v>
      </c>
      <c r="E16" s="4" t="s">
        <v>478</v>
      </c>
      <c r="F16" s="6">
        <v>10</v>
      </c>
      <c r="G16" s="7">
        <v>5000</v>
      </c>
      <c r="H16" s="7">
        <v>50000</v>
      </c>
      <c r="I16" s="9">
        <v>5</v>
      </c>
      <c r="J16" s="7">
        <v>5</v>
      </c>
      <c r="K16" s="7"/>
      <c r="L16" s="7"/>
      <c r="M16" s="7"/>
      <c r="N16" s="7"/>
      <c r="O16" s="7"/>
      <c r="P16" s="7"/>
      <c r="Q16" s="7"/>
      <c r="R16" s="7"/>
    </row>
    <row r="17" ht="36.15" customHeight="1" spans="1:18">
      <c r="A17" s="4" t="s">
        <v>170</v>
      </c>
      <c r="B17" s="4" t="s">
        <v>171</v>
      </c>
      <c r="C17" s="5" t="s">
        <v>492</v>
      </c>
      <c r="D17" s="4" t="s">
        <v>493</v>
      </c>
      <c r="E17" s="4" t="s">
        <v>494</v>
      </c>
      <c r="F17" s="6">
        <v>12</v>
      </c>
      <c r="G17" s="7">
        <v>250</v>
      </c>
      <c r="H17" s="7">
        <v>3000</v>
      </c>
      <c r="I17" s="9">
        <v>0.3</v>
      </c>
      <c r="J17" s="7">
        <v>0.3</v>
      </c>
      <c r="K17" s="7"/>
      <c r="L17" s="7"/>
      <c r="M17" s="7"/>
      <c r="N17" s="7"/>
      <c r="O17" s="7"/>
      <c r="P17" s="7"/>
      <c r="Q17" s="7"/>
      <c r="R17" s="7"/>
    </row>
    <row r="18" ht="36.15" customHeight="1" spans="1:18">
      <c r="A18" s="4" t="s">
        <v>172</v>
      </c>
      <c r="B18" s="4" t="s">
        <v>173</v>
      </c>
      <c r="C18" s="5" t="s">
        <v>315</v>
      </c>
      <c r="D18" s="4" t="s">
        <v>477</v>
      </c>
      <c r="E18" s="5" t="s">
        <v>478</v>
      </c>
      <c r="F18" s="6">
        <v>1</v>
      </c>
      <c r="G18" s="7">
        <v>40000</v>
      </c>
      <c r="H18" s="7">
        <v>40000</v>
      </c>
      <c r="I18" s="9">
        <v>4</v>
      </c>
      <c r="J18" s="7">
        <v>4</v>
      </c>
      <c r="K18" s="7"/>
      <c r="L18" s="7"/>
      <c r="M18" s="7"/>
      <c r="N18" s="7"/>
      <c r="O18" s="7"/>
      <c r="P18" s="7"/>
      <c r="Q18" s="7"/>
      <c r="R18" s="7"/>
    </row>
    <row r="19" ht="34.15" customHeight="1" spans="1:18">
      <c r="A19" s="3"/>
      <c r="B19" s="3" t="s">
        <v>316</v>
      </c>
      <c r="C19" s="3"/>
      <c r="D19" s="3"/>
      <c r="E19" s="3"/>
      <c r="F19" s="8">
        <v>90</v>
      </c>
      <c r="G19" s="3"/>
      <c r="H19" s="9">
        <v>1171000</v>
      </c>
      <c r="I19" s="9">
        <v>117.1</v>
      </c>
      <c r="J19" s="9">
        <v>117.1</v>
      </c>
      <c r="K19" s="9"/>
      <c r="L19" s="9"/>
      <c r="M19" s="9"/>
      <c r="N19" s="9"/>
      <c r="O19" s="9"/>
      <c r="P19" s="9"/>
      <c r="Q19" s="9"/>
      <c r="R19" s="9"/>
    </row>
    <row r="20" ht="14.3" customHeight="1" spans="1:18">
      <c r="A20" s="10" t="s">
        <v>495</v>
      </c>
      <c r="B20" s="10"/>
      <c r="C20" s="10"/>
      <c r="D20" s="10"/>
      <c r="E20" s="10"/>
      <c r="F20" s="10"/>
      <c r="G20" s="10"/>
      <c r="H20" s="10"/>
      <c r="I20" s="10"/>
      <c r="J20" s="10"/>
      <c r="K20" s="10"/>
      <c r="L20" s="10"/>
      <c r="M20" s="10"/>
      <c r="N20" s="10"/>
      <c r="O20" s="10"/>
      <c r="P20" s="10"/>
      <c r="Q20" s="10"/>
      <c r="R20" s="10"/>
    </row>
  </sheetData>
  <mergeCells count="10">
    <mergeCell ref="A2:R2"/>
    <mergeCell ref="A3:K3"/>
    <mergeCell ref="F4:H4"/>
    <mergeCell ref="I4:R4"/>
    <mergeCell ref="A20:R20"/>
    <mergeCell ref="A4:A5"/>
    <mergeCell ref="B4:B5"/>
    <mergeCell ref="C4:C5"/>
    <mergeCell ref="D4:D5"/>
    <mergeCell ref="E4:E5"/>
  </mergeCells>
  <pageMargins left="0.75" right="0.75" top="0.268999993801117" bottom="0.268999993801117" header="0" footer="0"/>
  <pageSetup paperSize="9" scale="37" pageOrder="overThenDown"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目录</vt:lpstr>
      <vt:lpstr>1收支总表</vt:lpstr>
      <vt:lpstr>3支出总表</vt:lpstr>
      <vt:lpstr>2收入总表</vt:lpstr>
      <vt:lpstr>4财拨总表</vt:lpstr>
      <vt:lpstr>5一般预算支出</vt:lpstr>
      <vt:lpstr>6基本支出</vt:lpstr>
      <vt:lpstr>7三公</vt:lpstr>
      <vt:lpstr>8政府性基金</vt:lpstr>
      <vt:lpstr>9国有资本经营预算</vt:lpstr>
      <vt:lpstr>10部门项目支出</vt:lpstr>
      <vt:lpstr>11项目绩效目标表</vt:lpstr>
      <vt:lpstr>12政府采购预算表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2024-01-23T07:49:00Z</dcterms:created>
  <dcterms:modified xsi:type="dcterms:W3CDTF">2024-01-25T03:49:52Z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7AAB5FCEFEBE48AFBA039B78058E52DC</vt:lpwstr>
  </property>
  <property fmtid="{D5CDD505-2E9C-101B-9397-08002B2CF9AE}" pid="3" name="KSOProductBuildVer">
    <vt:lpwstr>2052-11.1.0.10700</vt:lpwstr>
  </property>
</Properties>
</file>